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ΚΑΤΑΤΑΞΗ" sheetId="1" state="visible" r:id="rId2"/>
    <sheet name="Φύλλο1" sheetId="2" state="visible" r:id="rId3"/>
    <sheet name="Φύλλο2" sheetId="3" state="visible" r:id="rId4"/>
  </sheets>
  <definedNames>
    <definedName function="false" hidden="false" localSheetId="0" name="_xlnm.Print_Area" vbProcedure="false">ΚΑΤΑΤΑΞΗ!$A$1:$Y$418</definedName>
    <definedName function="false" hidden="false" localSheetId="0" name="_xlnm.Print_Titles" vbProcedure="false">ΚΑΤΑΤΑΞΗ!$2:$9</definedName>
    <definedName function="false" hidden="true" localSheetId="0" name="_xlnm._FilterDatabase" vbProcedure="false">ΚΑΤΑΤΑΞΗ!$A$7:$Y$423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<sst xmlns="http://schemas.openxmlformats.org/spreadsheetml/2006/main" count="1683" uniqueCount="545">
  <si>
    <t xml:space="preserve">Φορέας : ΔΗΜΟΣ ΗΡΑΚΛΕΙΟΥ ΚΡΗΤΗΣ</t>
  </si>
  <si>
    <t xml:space="preserve">     ΑΡ. ΠΡΩΤ.:82289/14-08-2026 </t>
  </si>
  <si>
    <t xml:space="preserve">Αρ. Ανακοίνωσης :74045/2026</t>
  </si>
  <si>
    <t xml:space="preserve">Έδρα Υπηρεσίας : ΑΓΙΟΥ ΤΙΤΟΥ 1 ΗΡΑΚΛΕΙΟ</t>
  </si>
  <si>
    <t xml:space="preserve">ΕΝΙΑΙΟΣ ΠΡΟΣΩΡΙΝΟΣ ΠΙΝΑΚΑΣ ΚΑΤΑΤΑΞΗΣ-ΠΡΟΣΛΗΨΗΣ ΥΕ ΚΑΘΑΡΙΣΤΕΣ-ΣΤΡΙΕΣ ΣΧΟΛΙΚΩΝ ΜΟΝΑΔΩΝ ΣΧΟΛΙΚΟΥ ΕΤΟΥΣ 2026-2027</t>
  </si>
  <si>
    <t xml:space="preserve">Διάρκεια Σύμβασης :  10ΜΗΝΗ</t>
  </si>
  <si>
    <t xml:space="preserve">ΕΠΩΝΥΜΟ</t>
  </si>
  <si>
    <t xml:space="preserve">ΟΝΟΜΑ</t>
  </si>
  <si>
    <t xml:space="preserve">Σειρά προτίμησης μερικής απασχόλησης (3 ώρες)</t>
  </si>
  <si>
    <t xml:space="preserve">ΚΡΙΤΗΡΙΑ</t>
  </si>
  <si>
    <t xml:space="preserve">ΒΑΘΜΟΛΟΓΙΑ</t>
  </si>
  <si>
    <t xml:space="preserve">Σειρά Κατάταξης</t>
  </si>
  <si>
    <t xml:space="preserve">Σειρά προτίμησης πλήρους απασχόλησης </t>
  </si>
  <si>
    <t xml:space="preserve">Σειρά προτίμησης μερικής απασχόλησης(4ώρες)</t>
  </si>
  <si>
    <t xml:space="preserve">ΣΥΝΟΛΙΚΗ ΕΜΠΕΙΡΙΑ ( μήνες)</t>
  </si>
  <si>
    <t xml:space="preserve">ΕΜΠΕΙΡΙΑ ( αίθουσες)</t>
  </si>
  <si>
    <t xml:space="preserve">ΕΜΠΕΙΡΙΑ ΕΩΣ 2020 ( μήνες)</t>
  </si>
  <si>
    <t xml:space="preserve">ΠΟΛΥΤΕΚΝΟΣ Η΄ ΤΕΚΝΟ ΠΟΛΥΤΕΚΝΗΣ ΟΙΚΟΓΕΝΕΙΑΣ  
(αριθμός τέκνων)</t>
  </si>
  <si>
    <t xml:space="preserve">ΤΡΙΤΕΚΝΟΣ ή ΤΕΚΝΟ ΤΡΙΤΕΚΝΗΣ ΟΙΚΟΓΕΝΕΙΑΣ  (αριθμός τέκνων) </t>
  </si>
  <si>
    <t xml:space="preserve">ΑΝΗΛΙΚΑ ΤΕΚΝΑ
(αριθμός τέκνων) </t>
  </si>
  <si>
    <t xml:space="preserve">ΓΟΝΕΑΣ ΜΟΝΟΓΟΝΕΙΚΗΣ ΟΙΚΟΓΕΝΕΙΑΣ Η΄ ΤΕΚΝΟ ΜΟΝΟΓΟΝΕΙΚΗΣ ΟΙΚΟΓΕΝΕΙΑΣ
(αριθμός τέκνων)</t>
  </si>
  <si>
    <t xml:space="preserve">ΑΝΑΠΗΡΙΑ ΓΟΝΕΑ, ΤΕΚΝΟΥ, ΑΔΕΛΦΟΥ Η΄ ΣΥΖΥΓΟΥ
  (ποσοστό αναπηρίας)</t>
  </si>
  <si>
    <t xml:space="preserve">ΗΛΙΚΙΑ (έτη)</t>
  </si>
  <si>
    <t xml:space="preserve">ΕΜΠΕΙΡΙΑ ( μόρια)</t>
  </si>
  <si>
    <t xml:space="preserve">ΠΟΛΥΤΕΚΝΟΣ Η΄ ΤΕΚΝΟ ΠΟΛΥΤΕΚΝΗΣ ΟΙΚΟΓΕΝΕΙΑΣ  
(μόρια)</t>
  </si>
  <si>
    <t xml:space="preserve">ΤΡΙΤΕΚΝΟΣ ή ΤΕΚΝΟ ΤΡΙΤΕΚΝΗΣ ΟΙΚΟΓΕΝΕΙΑΣ  (μόρια) </t>
  </si>
  <si>
    <t xml:space="preserve">ΑΝΗΛΙΚΑ ΤΕΚΝΑ
(μόρια) </t>
  </si>
  <si>
    <t xml:space="preserve">ΓΟΝΕΑΣ ΜΟΝΟΓΟΝΕΙΚΗΣ ΟΙΚΟΓΕΝΕΙΑΣ Η΄ ΤΕΚΝΟ ΜΟΝΟΓΟΝΕΙΚΗΣ ΟΙΚΟΓΕΝΕΙΑΣ
(μόρια)</t>
  </si>
  <si>
    <t xml:space="preserve">ΑΝΑΠΗΡΙΑ ΓΟΝΕΑ, ΤΕΚΝΟΥ, ΑΔΕΛΦΟΥ Η΄ ΣΥΖΥΓΟΥ
  (μόρια)</t>
  </si>
  <si>
    <t xml:space="preserve">ΗΛΙΚΙΑ (μόρια)</t>
  </si>
  <si>
    <t xml:space="preserve">ΣΥΝΟΛΟ ΜΟΡΙΩΝ</t>
  </si>
  <si>
    <t xml:space="preserve">ΘΕΣΗ ΠΡΟΣΛΗΨΗΣ</t>
  </si>
  <si>
    <t xml:space="preserve">(1)</t>
  </si>
  <si>
    <t xml:space="preserve"> (2)</t>
  </si>
  <si>
    <t xml:space="preserve">(3)</t>
  </si>
  <si>
    <t xml:space="preserve">(4)</t>
  </si>
  <si>
    <t xml:space="preserve">(5)</t>
  </si>
  <si>
    <t xml:space="preserve">(6)</t>
  </si>
  <si>
    <t xml:space="preserve">(7)</t>
  </si>
  <si>
    <t xml:space="preserve">(8)</t>
  </si>
  <si>
    <t xml:space="preserve">ΕΡΝΑΝΤΕΖ ΟΥΙΛΙΑΜ</t>
  </si>
  <si>
    <t xml:space="preserve">ΓΚΑΒΙΝΑ</t>
  </si>
  <si>
    <t xml:space="preserve">ΠΛΗΡΗΣ</t>
  </si>
  <si>
    <t xml:space="preserve">ΠΑΝΤΕΛΑΚΗ</t>
  </si>
  <si>
    <t xml:space="preserve">ΑΝΝΑ</t>
  </si>
  <si>
    <t xml:space="preserve">ΧΡΗΣΤΑΚΗ</t>
  </si>
  <si>
    <t xml:space="preserve">ΕΛΕΝΗ</t>
  </si>
  <si>
    <t xml:space="preserve">ΖΕΡΒΑΚΗ</t>
  </si>
  <si>
    <t xml:space="preserve">ΕΙΡΗΝΗ</t>
  </si>
  <si>
    <t xml:space="preserve">ΒΛΑΣΙΑΔΗ</t>
  </si>
  <si>
    <t xml:space="preserve">ΠΟΝΤΙΚΑΛΛΗ</t>
  </si>
  <si>
    <t xml:space="preserve">ΚΑΛΛΙΟΠΗ</t>
  </si>
  <si>
    <t xml:space="preserve">ΤΖΙΜΠΙΜΠΑΚΗ</t>
  </si>
  <si>
    <t xml:space="preserve">ΑΜΑΛΙΑ</t>
  </si>
  <si>
    <t xml:space="preserve">ΜΑΥΡΟΥΔΗ</t>
  </si>
  <si>
    <t xml:space="preserve">ΕΥΘΥΜΙΑ</t>
  </si>
  <si>
    <t xml:space="preserve">ΛΑΔΟΜΕΝΟΥ ΚΡΗΤΙΚΑΚΗ</t>
  </si>
  <si>
    <t xml:space="preserve">ΚΑΤΙΝΑ</t>
  </si>
  <si>
    <t xml:space="preserve">ΚΩΣΤΑ</t>
  </si>
  <si>
    <t xml:space="preserve">ΣΤΑΥΡΟΥΛΑ</t>
  </si>
  <si>
    <t xml:space="preserve">ΝΙΚΟΛΙΔΑΚΗ</t>
  </si>
  <si>
    <t xml:space="preserve">ΠΑΤΣΟΥΡΑΚΗ</t>
  </si>
  <si>
    <t xml:space="preserve">ΓΕΩΡΓΙΑ</t>
  </si>
  <si>
    <t xml:space="preserve">ΚΑΠΑΡΟΥΝΑΚΗ</t>
  </si>
  <si>
    <t xml:space="preserve">ΕΥΑΓΓΕΛΙΑ</t>
  </si>
  <si>
    <t xml:space="preserve">ΧΕΙΜΩΝΑΚΗ</t>
  </si>
  <si>
    <t xml:space="preserve">ΣΟΦΙΑ</t>
  </si>
  <si>
    <t xml:space="preserve">ΚΟΥΡΟΥΓΚΙΑΒΟΥΡΗ</t>
  </si>
  <si>
    <t xml:space="preserve">ΝΑΙ</t>
  </si>
  <si>
    <t xml:space="preserve">ΒΟΡΙΖΑΝΑΚΗ</t>
  </si>
  <si>
    <t xml:space="preserve">ΛΕΣΤΑΚΗ</t>
  </si>
  <si>
    <t xml:space="preserve">ΝΙΚΗ</t>
  </si>
  <si>
    <t xml:space="preserve">ΤΣΟΥΚΑΛΑ</t>
  </si>
  <si>
    <t xml:space="preserve">ΣΤΑΜΑΤΙΑ</t>
  </si>
  <si>
    <t xml:space="preserve">ΜΠΑΝΤΙΝΑΚΗ</t>
  </si>
  <si>
    <t xml:space="preserve">ΦΩΤΕΙΝΗ</t>
  </si>
  <si>
    <t xml:space="preserve">ΠΛΟΥΜΑΚΗ</t>
  </si>
  <si>
    <t xml:space="preserve">ΑΛΕΞΑΝΔΡΑ</t>
  </si>
  <si>
    <t xml:space="preserve">ΒΕΚΡΑΚΗ</t>
  </si>
  <si>
    <t xml:space="preserve">ΡΟΥΣΣΑΚΗ</t>
  </si>
  <si>
    <t xml:space="preserve">ΔΑΣΚΑΛΑΚΗ</t>
  </si>
  <si>
    <t xml:space="preserve">ΜΑΡΙΑ</t>
  </si>
  <si>
    <t xml:space="preserve">ΛΕΜΟΝΑΚΗ</t>
  </si>
  <si>
    <t xml:space="preserve">ΕΛΕΥΘΕΡΙΑ</t>
  </si>
  <si>
    <t xml:space="preserve">ΤΖΟΥΑΝΑΚΗ</t>
  </si>
  <si>
    <t xml:space="preserve">ΜΕΝΕΓΑΚΗ</t>
  </si>
  <si>
    <t xml:space="preserve">ΜΑΡΙΑ ΝΕΚΤΑΡΙΑ</t>
  </si>
  <si>
    <t xml:space="preserve">ΝΙΚΑ</t>
  </si>
  <si>
    <t xml:space="preserve">ΛΕΟΝΩΡΑ</t>
  </si>
  <si>
    <t xml:space="preserve">ΜΕΤΑΞΑΚΗ</t>
  </si>
  <si>
    <t xml:space="preserve">ΙΣΑΒΕΛΛΑ</t>
  </si>
  <si>
    <t xml:space="preserve">ΣΤΑΥΡΟΥΛΑΚΗ</t>
  </si>
  <si>
    <t xml:space="preserve">ΑΓΓΕΛΙΚΗ</t>
  </si>
  <si>
    <t xml:space="preserve">ΓΑΒΡΙΛΑΚΗ</t>
  </si>
  <si>
    <t xml:space="preserve">ΑΙΚΑΤΕΡΙΝΗ</t>
  </si>
  <si>
    <t xml:space="preserve">ΦΡΑΓΚΙΑΔΑΚΗ</t>
  </si>
  <si>
    <t xml:space="preserve">ΚΟΥΡΤΑΚΗ</t>
  </si>
  <si>
    <t xml:space="preserve">ΧΑΡΙΚΛΕΙΑ</t>
  </si>
  <si>
    <t xml:space="preserve">ΣΤΡΑΤΑΚΗ</t>
  </si>
  <si>
    <t xml:space="preserve">ΜΗΛΙΩΤΗ</t>
  </si>
  <si>
    <t xml:space="preserve">ΜΑΡΑΚΗ</t>
  </si>
  <si>
    <t xml:space="preserve">ΣΑΒΟΥΙΔΑΚΗ</t>
  </si>
  <si>
    <t xml:space="preserve">ΔΕΣΠΟΙΝΑ</t>
  </si>
  <si>
    <t xml:space="preserve">ΚΑΛΑΙΤΖΑΚΗ</t>
  </si>
  <si>
    <t xml:space="preserve">ΠΑΠΑΔΑΚΗ</t>
  </si>
  <si>
    <t xml:space="preserve">ΑΛΕΞΑΚΗ</t>
  </si>
  <si>
    <t xml:space="preserve">ΑΝΔΡΟΝΙΚΗ</t>
  </si>
  <si>
    <t xml:space="preserve">ΨΑΡΑΚΗ</t>
  </si>
  <si>
    <t xml:space="preserve">ΧΡΙΣΤΙΝΑ</t>
  </si>
  <si>
    <t xml:space="preserve">ΜΑΝΟΥΣΑΚΗ</t>
  </si>
  <si>
    <t xml:space="preserve">ΚΕΦΑΛΑΚΗ</t>
  </si>
  <si>
    <t xml:space="preserve">ΜΑΡΙΝΑ</t>
  </si>
  <si>
    <t xml:space="preserve">ΜΑΥΡΟΓΙΑΝΝΗ</t>
  </si>
  <si>
    <t xml:space="preserve">ΝΤΑΓΙΑΝΤΑ</t>
  </si>
  <si>
    <t xml:space="preserve">ΜΥΡΩΝΙΑ</t>
  </si>
  <si>
    <t xml:space="preserve">ΒΑΣΙΛΑΚΗ</t>
  </si>
  <si>
    <t xml:space="preserve">ΜΩΡΑΪΤΑΚΗ</t>
  </si>
  <si>
    <t xml:space="preserve">ΠΑΤΕΡΑΚΗ</t>
  </si>
  <si>
    <t xml:space="preserve">ΠΑΡΘΕΝΙΑ</t>
  </si>
  <si>
    <t xml:space="preserve">ΠΡΟΒΙΔΑΚΗ</t>
  </si>
  <si>
    <t xml:space="preserve">ΔΑΒΡΑΔΟΥ</t>
  </si>
  <si>
    <t xml:space="preserve">ΠΑΝΑΓΙΩΤΑ</t>
  </si>
  <si>
    <t xml:space="preserve">ΚΑΛΛΕΡΓΗ</t>
  </si>
  <si>
    <t xml:space="preserve">ΕΛΙΣΑΒΕΤ</t>
  </si>
  <si>
    <t xml:space="preserve">ΑΝΔΡΙΑΝΑΚΗ</t>
  </si>
  <si>
    <t xml:space="preserve">ΔΗΜΗΤΡΑ</t>
  </si>
  <si>
    <t xml:space="preserve">ΓΕΝΙΤΣΑΡΙΔΗ</t>
  </si>
  <si>
    <t xml:space="preserve">ΦΟΔΕΛΙΑΝΑΚΗ</t>
  </si>
  <si>
    <t xml:space="preserve">ΣΤΥΛΙΑΝΗ</t>
  </si>
  <si>
    <t xml:space="preserve">ΦΙΡΦΙΡΑΚΗ</t>
  </si>
  <si>
    <t xml:space="preserve">ΣΠΥΡΙΔΟΥΛΑ</t>
  </si>
  <si>
    <t xml:space="preserve">ΞΗΡΟΥΧΑΚΗ</t>
  </si>
  <si>
    <t xml:space="preserve">ΝΙΚΗΤΟΥΛΑ</t>
  </si>
  <si>
    <t xml:space="preserve">ΜΑΣΤΡΟΓΙΑΝΝΑΚΗ</t>
  </si>
  <si>
    <t xml:space="preserve">ΑΘΗΝΑ</t>
  </si>
  <si>
    <t xml:space="preserve">ΓΕΣΘΗΜΑΝΗ</t>
  </si>
  <si>
    <t xml:space="preserve">ΜΑΡΚΑΚΗ</t>
  </si>
  <si>
    <t xml:space="preserve">ΚΑΡΑΤΑΣΟΥ</t>
  </si>
  <si>
    <t xml:space="preserve">ΓΑΛΑΤΕΙΑ</t>
  </si>
  <si>
    <t xml:space="preserve">ΡΟΥΣΑΚΗ</t>
  </si>
  <si>
    <t xml:space="preserve">ΑΝΑΣΤΑΣΙΑ</t>
  </si>
  <si>
    <t xml:space="preserve">ΜΑΤΑΛΛΙΩΤΑΚΗ</t>
  </si>
  <si>
    <t xml:space="preserve">ΦΙΛΙΑ</t>
  </si>
  <si>
    <t xml:space="preserve">ΜΑΥΡΟΦΟΡΑΚΗ</t>
  </si>
  <si>
    <t xml:space="preserve">ΝΙΚΟΛΑΪΔΗ </t>
  </si>
  <si>
    <t xml:space="preserve">ΚΑΜΠΑ</t>
  </si>
  <si>
    <t xml:space="preserve">ΠΕΡΟΓΑΜΒΡΑΚΗ</t>
  </si>
  <si>
    <t xml:space="preserve">ΦΑΚΟΥΚΑΚΗ</t>
  </si>
  <si>
    <t xml:space="preserve">ΒΑΣΙΛΙΚΗ</t>
  </si>
  <si>
    <t xml:space="preserve">ΚΟΥΔΟΥΜΑΛΙΩΤΑΚΗ</t>
  </si>
  <si>
    <t xml:space="preserve">ΘΕΟΔΩΡΑΚΗ</t>
  </si>
  <si>
    <t xml:space="preserve">ΜΠΑΝΑΣΑΚΗ</t>
  </si>
  <si>
    <t xml:space="preserve">ΨΥΧΟΓΙΟΥΔΑΚΗ</t>
  </si>
  <si>
    <t xml:space="preserve">ΑΤΣΑΛΑΚΗ</t>
  </si>
  <si>
    <t xml:space="preserve">ΚΑΛΟΓΕΡΑΚΗ </t>
  </si>
  <si>
    <t xml:space="preserve">ΕΛΛΗ</t>
  </si>
  <si>
    <t xml:space="preserve">ΣΑΡΙΝΑΚΗ</t>
  </si>
  <si>
    <t xml:space="preserve">ΟΡΦΑΝΟΥΔΑΚΗ</t>
  </si>
  <si>
    <t xml:space="preserve">ΧΑΤΖΗΑΛΕΞΗ</t>
  </si>
  <si>
    <t xml:space="preserve">ΠΑΡΑΣΚΕΥΗ</t>
  </si>
  <si>
    <t xml:space="preserve">ΣΤΑΜΑΤΑΚΗ</t>
  </si>
  <si>
    <t xml:space="preserve">ΚΑΝΑΒΑ</t>
  </si>
  <si>
    <t xml:space="preserve">ΒΟΛΟΣΥΡΑΚΗ</t>
  </si>
  <si>
    <t xml:space="preserve">ΚΩΝΣΤΑΝΤΙΝΑ</t>
  </si>
  <si>
    <t xml:space="preserve">ΚΟΥΤΕΝΤΑΚΗ</t>
  </si>
  <si>
    <t xml:space="preserve">ΓΙΟΥΡΕΚΛΗ</t>
  </si>
  <si>
    <t xml:space="preserve">ΜΑΡΙΑΝΝΑ</t>
  </si>
  <si>
    <t xml:space="preserve">ΚΕΧΑΓΙΑΔΑΚΗ</t>
  </si>
  <si>
    <t xml:space="preserve">ΟΥΡΑΝΙΑ</t>
  </si>
  <si>
    <t xml:space="preserve">ΖΑΧΑΡΑΚΗ</t>
  </si>
  <si>
    <t xml:space="preserve">ΡΩΣΣΟΥ ΟΛΙΚΟΥ</t>
  </si>
  <si>
    <t xml:space="preserve">ΣΕΒΑΣΤΑΚΗ</t>
  </si>
  <si>
    <t xml:space="preserve">ΜΑΥΡΙΤΣΑΚΗ</t>
  </si>
  <si>
    <t xml:space="preserve">ΧΡΥΣΗ</t>
  </si>
  <si>
    <t xml:space="preserve">ΚΑΣΤΕΛΛΑΚΗ</t>
  </si>
  <si>
    <t xml:space="preserve">ΤΖΩΡΑΚΑΚΗ</t>
  </si>
  <si>
    <t xml:space="preserve">ΣΤΑΘΟΠΟΥΛΟΥ</t>
  </si>
  <si>
    <t xml:space="preserve">ΛΑΜΠΡΙΝΗ</t>
  </si>
  <si>
    <t xml:space="preserve">ΤΑΜΠΟΥΡΑΤΖΗ</t>
  </si>
  <si>
    <t xml:space="preserve">ΑΡΓΥΡΩ</t>
  </si>
  <si>
    <t xml:space="preserve">ΚΑΠΕΤΑΝΑΚΗ</t>
  </si>
  <si>
    <t xml:space="preserve">ΚΑΒΒΑΛΟΥ</t>
  </si>
  <si>
    <t xml:space="preserve">ΚΑΣΑΠΑΚΗ</t>
  </si>
  <si>
    <t xml:space="preserve">ΧΑΤΖΗΜΙΧΑΗΛΙΔΟΥ</t>
  </si>
  <si>
    <t xml:space="preserve">ΘΕΟΔΩΡΑ</t>
  </si>
  <si>
    <t xml:space="preserve">4ΩΡΗ</t>
  </si>
  <si>
    <t xml:space="preserve">ΑΝΑΣΤΑΣΙΟΥ</t>
  </si>
  <si>
    <t xml:space="preserve">ΒΛΑΧΑΚΗ</t>
  </si>
  <si>
    <t xml:space="preserve">ΚΩΣΤΑΚΗΣ</t>
  </si>
  <si>
    <t xml:space="preserve">ΗΡΑΚΛΗΣ</t>
  </si>
  <si>
    <t xml:space="preserve">ΛΑΔΟΥΚΑΚΗ</t>
  </si>
  <si>
    <t xml:space="preserve">ΔΙΟΝΥΣΙΑ</t>
  </si>
  <si>
    <t xml:space="preserve">ΑΝΔΡΕΑΔΑΚΗ</t>
  </si>
  <si>
    <t xml:space="preserve">ΡΕΡΕΡΑΚΗ</t>
  </si>
  <si>
    <t xml:space="preserve">ΖΩΑΚΗ</t>
  </si>
  <si>
    <t xml:space="preserve">ΣΠΑΝΟΥΔΑΚΗ</t>
  </si>
  <si>
    <t xml:space="preserve">ΤΣΙΣΤΡΑΚΗ</t>
  </si>
  <si>
    <t xml:space="preserve">ΜΑΝΙΑΤΑΚΗ</t>
  </si>
  <si>
    <t xml:space="preserve">ΔΕΛΚΟΥ</t>
  </si>
  <si>
    <t xml:space="preserve">ΤΡΑΪΑΝΝΗ</t>
  </si>
  <si>
    <t xml:space="preserve">ΦΑΖΟΥ</t>
  </si>
  <si>
    <t xml:space="preserve">3ΩΡΗ</t>
  </si>
  <si>
    <t xml:space="preserve">ΣΥΝΟΛΑΚΗ</t>
  </si>
  <si>
    <t xml:space="preserve">ΘΕΟΝΥΜΦΗ</t>
  </si>
  <si>
    <t xml:space="preserve">ΕΥΓΕΝΙΔΟΥ</t>
  </si>
  <si>
    <t xml:space="preserve">ΒΑΣΙΛΕΙΑ</t>
  </si>
  <si>
    <t xml:space="preserve">ΚΑΜΠΟΥΡΟΓΛΟΥ</t>
  </si>
  <si>
    <t xml:space="preserve">ΑΝΤΙΓΟΝΗ</t>
  </si>
  <si>
    <t xml:space="preserve">ΚΑΡΕΜΦΥΛΛΑΚΗ</t>
  </si>
  <si>
    <t xml:space="preserve">ΜΑΡΚΗ</t>
  </si>
  <si>
    <t xml:space="preserve">ΜΑΡΝΕΛΛΟΥ</t>
  </si>
  <si>
    <t xml:space="preserve">ΜΟΥΜΤΖΗ</t>
  </si>
  <si>
    <t xml:space="preserve">ΒΟΥΡΛΙΔΑΚΗ</t>
  </si>
  <si>
    <t xml:space="preserve">ΧΑΙΡΕΤΗ</t>
  </si>
  <si>
    <t xml:space="preserve">ΑΝΤΕΜΙΣΑΡΗ</t>
  </si>
  <si>
    <t xml:space="preserve">ΙΩΑΝΝΑ</t>
  </si>
  <si>
    <t xml:space="preserve">ΚΟΚΚΙΝΑΚΗ</t>
  </si>
  <si>
    <t xml:space="preserve">ΣΤΑΥΡΑΚΑΚΗ</t>
  </si>
  <si>
    <t xml:space="preserve">ΧΑΤΖΑΚΗ</t>
  </si>
  <si>
    <t xml:space="preserve">ΧΟΥΡΔΑΚΗ</t>
  </si>
  <si>
    <t xml:space="preserve">ΤΣΟΤΡΑ</t>
  </si>
  <si>
    <t xml:space="preserve">ΣΤΕΦΑΝΙΑ</t>
  </si>
  <si>
    <t xml:space="preserve">ΧΙΛΙΑΡΧΑΚΗ</t>
  </si>
  <si>
    <t xml:space="preserve">ΦΟΙΝΙΤΣΗ</t>
  </si>
  <si>
    <t xml:space="preserve">ΛΙΑΠΑΚΗ</t>
  </si>
  <si>
    <t xml:space="preserve">ΣΦΑΚΙΑΝΑΚΗ</t>
  </si>
  <si>
    <t xml:space="preserve">ΚΥΡΙΑΚΟΥΛΑ</t>
  </si>
  <si>
    <t xml:space="preserve">ΚΑΡΠΟΥΖΑ</t>
  </si>
  <si>
    <t xml:space="preserve">ΡΟΔΟΥΣΑΚΗ</t>
  </si>
  <si>
    <t xml:space="preserve">ΠΕΛΑΓΙΑ</t>
  </si>
  <si>
    <t xml:space="preserve">ΣΑΡΙΔΑΚΗ</t>
  </si>
  <si>
    <t xml:space="preserve">ΝΙΚΗΦΟΡΟΥ</t>
  </si>
  <si>
    <t xml:space="preserve">ΜΑΓΔΑΛΗΝΗ</t>
  </si>
  <si>
    <t xml:space="preserve">ΜΑΤΘΑΙΑΚΑΚΗ</t>
  </si>
  <si>
    <t xml:space="preserve">ΛΙΟΔΑΚΗ</t>
  </si>
  <si>
    <t xml:space="preserve">ΠΕΡΒΟΛΑΡΑΚΗ</t>
  </si>
  <si>
    <t xml:space="preserve">ΜΟΣΧΟΒΗ</t>
  </si>
  <si>
    <t xml:space="preserve">ΚΟΓΕΡΑΚΗ</t>
  </si>
  <si>
    <t xml:space="preserve">ΚΟΥΤΣΟΓΙΑΝΝΗΣ</t>
  </si>
  <si>
    <t xml:space="preserve">ΓΕΩΡΓΙΟΣ</t>
  </si>
  <si>
    <t xml:space="preserve">ΚΟΚΚΙΝΗ</t>
  </si>
  <si>
    <t xml:space="preserve">ΝΤΑΓΚΟΥΝΑΚΗ</t>
  </si>
  <si>
    <t xml:space="preserve">ΧΑΡΟΥΛΗ</t>
  </si>
  <si>
    <t xml:space="preserve">ΜΑΝΟΥΣΕΛΗ</t>
  </si>
  <si>
    <t xml:space="preserve">ΕΥΔΟΚΙΑ</t>
  </si>
  <si>
    <t xml:space="preserve">ΜΑΝΟΥΡΑ</t>
  </si>
  <si>
    <t xml:space="preserve">ΜΑΤΖΟΥΡΑΝΑΚΗ</t>
  </si>
  <si>
    <t xml:space="preserve">ΣΕΒΑ </t>
  </si>
  <si>
    <t xml:space="preserve">ΜΑΡΙΖΑ</t>
  </si>
  <si>
    <t xml:space="preserve">ΠΑΠΟΥΤΣΑΚΗ</t>
  </si>
  <si>
    <t xml:space="preserve">ΓΕΝΑΡΑΚΗ</t>
  </si>
  <si>
    <t xml:space="preserve">ΤΖΙΚΑ</t>
  </si>
  <si>
    <t xml:space="preserve">ΗΡΑΚΛΕΙΑ</t>
  </si>
  <si>
    <t xml:space="preserve">ΣΕΛΗΝΙΩΤΑΚΗ</t>
  </si>
  <si>
    <t xml:space="preserve">ΣΕΒΑΣΤΗ</t>
  </si>
  <si>
    <t xml:space="preserve">ΧΡΥΣΟΥΛΑ</t>
  </si>
  <si>
    <t xml:space="preserve">ΚΟΠΙΔΑΚΗ</t>
  </si>
  <si>
    <t xml:space="preserve">ΙΦΙΓΕΝΕΙΑ</t>
  </si>
  <si>
    <t xml:space="preserve">ΒΛΑΧΟΠΟΥΛΟΥ</t>
  </si>
  <si>
    <t xml:space="preserve">ΧΑΤΖΙΔΑΚΗ</t>
  </si>
  <si>
    <t xml:space="preserve">ΥΑΚΙΝΘΗ</t>
  </si>
  <si>
    <t xml:space="preserve">ΦΤΕΝΟΥ</t>
  </si>
  <si>
    <t xml:space="preserve">ΜΠΕΛΕΦΑΝΤΗ</t>
  </si>
  <si>
    <t xml:space="preserve">ΟΥΖΟΥΝΟΓΛΟΥ</t>
  </si>
  <si>
    <t xml:space="preserve">ΝΥΦΟΔΩΡΑΚΗ</t>
  </si>
  <si>
    <t xml:space="preserve">ΤΣΑΓΚΑΡΑΚΗ</t>
  </si>
  <si>
    <t xml:space="preserve">ΤΣΟΥΡΔΑΛΑΚΗ</t>
  </si>
  <si>
    <t xml:space="preserve">ΚΟΥΛΕΝΤΑΚΗ</t>
  </si>
  <si>
    <t xml:space="preserve">ΜΠΑΡΝΑΟΥΙ</t>
  </si>
  <si>
    <t xml:space="preserve">ΣΟΝΙΑ</t>
  </si>
  <si>
    <t xml:space="preserve">ΚΑΒΒΑΛΑΚΗ</t>
  </si>
  <si>
    <t xml:space="preserve">ΤΟΥΡΙΚΗ</t>
  </si>
  <si>
    <t xml:space="preserve">ΓΑΡΥΦΑΛΙΑ</t>
  </si>
  <si>
    <t xml:space="preserve">ΠΕΤΡΑΚΗ</t>
  </si>
  <si>
    <t xml:space="preserve">ΟΥΡΑΝΗ</t>
  </si>
  <si>
    <t xml:space="preserve">ΠΕΡΑΚΗ</t>
  </si>
  <si>
    <t xml:space="preserve">ΜΟΥΝΤΡΑΚΗ</t>
  </si>
  <si>
    <t xml:space="preserve">ΖΟΥΡΑΡΑΚΗ</t>
  </si>
  <si>
    <t xml:space="preserve">ΧΡΥΣΑΝΘΗ</t>
  </si>
  <si>
    <t xml:space="preserve">ΧΑΤΖΗΣΥΜΕΩΝ</t>
  </si>
  <si>
    <t xml:space="preserve">ΚΑΛΟΜΟΙΡΗ</t>
  </si>
  <si>
    <t xml:space="preserve">ΚΥΡΙΑΚΑΚΗ</t>
  </si>
  <si>
    <t xml:space="preserve">ΣΥΝΤΙΧΑΚΗ</t>
  </si>
  <si>
    <t xml:space="preserve">ΙΣΜΗΝΗ</t>
  </si>
  <si>
    <t xml:space="preserve">ΚΡΙΤΣΩΤΑΚΗ</t>
  </si>
  <si>
    <t xml:space="preserve">ΜΑΣΤΡΑΚΟΥΛΗ</t>
  </si>
  <si>
    <t xml:space="preserve">ΒΥΝΙΧΑΚΗ </t>
  </si>
  <si>
    <t xml:space="preserve">ΑΡΓΥΡΗ</t>
  </si>
  <si>
    <t xml:space="preserve">ΒΟΓΙΑΤΖΑΚΗ</t>
  </si>
  <si>
    <t xml:space="preserve">ΜΑΚΡΙΔΑΚΗ</t>
  </si>
  <si>
    <t xml:space="preserve">ΚΑΛΛΙΑΤΑΚΗ</t>
  </si>
  <si>
    <t xml:space="preserve">ΜΑΝΩΛΑ</t>
  </si>
  <si>
    <t xml:space="preserve">ΔΕΝΔΡΑΛΙΔΗ</t>
  </si>
  <si>
    <t xml:space="preserve">ΠΑΤΣΕΛΤ</t>
  </si>
  <si>
    <t xml:space="preserve">ΑΛΙΚΗ</t>
  </si>
  <si>
    <t xml:space="preserve">ΔΙΑΚΑΝΤΩΝΗ</t>
  </si>
  <si>
    <t xml:space="preserve">ΣΟΦΙΑ ΓΕΩΡΓΙΑ</t>
  </si>
  <si>
    <t xml:space="preserve">ΡΟΥΜΕΛΙΩΤΗ</t>
  </si>
  <si>
    <t xml:space="preserve">ΧΑΡΑΛΑΜΠΑΚΗ</t>
  </si>
  <si>
    <t xml:space="preserve">ΣΤΕΦΑΝΑΚΗ</t>
  </si>
  <si>
    <t xml:space="preserve">ΕΙΡΗΝΗ -ΧΡΥΣΟΒΑΛΑΝΤΗ</t>
  </si>
  <si>
    <t xml:space="preserve">ΡΗΓΑ</t>
  </si>
  <si>
    <t xml:space="preserve">ΣΚΟΥΛΑ</t>
  </si>
  <si>
    <t xml:space="preserve">ΚΑΡΑΠΙΔΗ</t>
  </si>
  <si>
    <t xml:space="preserve">ΝΙΚΗ-ΝΙΚΟΛΕΤΑ</t>
  </si>
  <si>
    <t xml:space="preserve">ΑΡΙΣΤΕΑ</t>
  </si>
  <si>
    <t xml:space="preserve">ΣΤΥΛΙΑΡΑ</t>
  </si>
  <si>
    <t xml:space="preserve">ΕΥΦΡΟΣΥΝΗ</t>
  </si>
  <si>
    <t xml:space="preserve">ΑΓΑΘΗ</t>
  </si>
  <si>
    <t xml:space="preserve">ΟΙΚΟΝΟΜΑΚΗ</t>
  </si>
  <si>
    <t xml:space="preserve">ΜΑΥΡΟΜΑΝΩΛΑΚΗ</t>
  </si>
  <si>
    <t xml:space="preserve">ΚΤΙΣΤΑΚΗ</t>
  </si>
  <si>
    <t xml:space="preserve">ΝΕΚΤΑΡΙΑ</t>
  </si>
  <si>
    <t xml:space="preserve">ΡΑΜΑ</t>
  </si>
  <si>
    <t xml:space="preserve">ΑΛΜΠΙΟΝΑ</t>
  </si>
  <si>
    <t xml:space="preserve">ΖΕΡΒΟΥ</t>
  </si>
  <si>
    <t xml:space="preserve">ΧΡΙΣΤΟΔΟΥΛΗ</t>
  </si>
  <si>
    <t xml:space="preserve">ΚΟΥΡΤΗ</t>
  </si>
  <si>
    <t xml:space="preserve">ΠΟΛΕΜΑΡΧΑΚΗ</t>
  </si>
  <si>
    <t xml:space="preserve">ΠΑΠΑΣΠΥΡΟΥ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</si>
  <si>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ΜΟΥΡΤΖΑΚΗ</t>
    </r>
  </si>
  <si>
    <t xml:space="preserve">ΤΣΟΥΧΛΑΡΑΚΗ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</si>
  <si>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ΜΟΥΝΤΡΑΚΗ</t>
    </r>
  </si>
  <si>
    <t xml:space="preserve">ΒΑΛΕΝΤΙΝΑ</t>
  </si>
  <si>
    <t xml:space="preserve">
ΜΠΙΝΥΧΑΚΗ</t>
  </si>
  <si>
    <t xml:space="preserve">ΑΠΟΣΤΟΛΑΚΗ</t>
  </si>
  <si>
    <t xml:space="preserve">ΝΙΚΗΦΟΡΑΚΗ</t>
  </si>
  <si>
    <t xml:space="preserve">ΓΙΑΛΙΤΑΚΗ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</si>
  <si>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ΣΤΑΜΑΤΑΚΗ</t>
    </r>
  </si>
  <si>
    <t xml:space="preserve">ΠΕΤΣΑΛΑΚΗ</t>
  </si>
  <si>
    <t xml:space="preserve">ΧΑΡΚΟΥΤΣΗ</t>
  </si>
  <si>
    <t xml:space="preserve">ΣΠΑΝΑΚΗ</t>
  </si>
  <si>
    <t xml:space="preserve">
ΜΑΡΑΒΕΛΑΚΗ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</si>
  <si>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ΚΟΥΓΙΟΥΜΟΥΤΖΗ</t>
    </r>
  </si>
  <si>
    <t xml:space="preserve">ΔΗΜΗΤΡΙΟΥ</t>
  </si>
  <si>
    <t xml:space="preserve">ΦΛΟΥΡΗ</t>
  </si>
  <si>
    <t xml:space="preserve">ΔΕΡΜΙΤΖΑΚΗ</t>
  </si>
  <si>
    <t xml:space="preserve">ΤΣΑΚΙΡΗ</t>
  </si>
  <si>
    <t xml:space="preserve">ΤΡΟΥΛΙΝΑΚΗ</t>
  </si>
  <si>
    <t xml:space="preserve">ΚΗΡΟΠΟΥΛΟΥ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</si>
  <si>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ΛΙΑΝΔΡΑΚΗ</t>
    </r>
  </si>
  <si>
    <t xml:space="preserve">ΚΥΠΡΙΩΤΑΚΗ</t>
  </si>
  <si>
    <t xml:space="preserve">ΓΑΡΙΦΑΛΙΑ</t>
  </si>
  <si>
    <t xml:space="preserve">ΧΑΤΖΗΔΑΚΗ</t>
  </si>
  <si>
    <t xml:space="preserve">ΡΑΦΑΕΛΑ </t>
  </si>
  <si>
    <t xml:space="preserve">ΣΠΥΡΙΔΑΚΗ</t>
  </si>
  <si>
    <t xml:space="preserve">ΣΕΝΕΜΗ</t>
  </si>
  <si>
    <t xml:space="preserve">ΜΑΝΔΑΛΕΝΑΚΗ</t>
  </si>
  <si>
    <t xml:space="preserve">ΚΑΛΟΤΙΝΑ</t>
  </si>
  <si>
    <t xml:space="preserve">ΚΩΝΣΤΑΝΤΙΝΟΥ</t>
  </si>
  <si>
    <t xml:space="preserve">ΝΤΑΓΚΙΝΗΣ</t>
  </si>
  <si>
    <t xml:space="preserve">ΚΩΝΙΩΤΑΚΗ</t>
  </si>
  <si>
    <t xml:space="preserve">ΤΣΙΛΒΙΔΟΥ</t>
  </si>
  <si>
    <t xml:space="preserve">ΘΕΟΠΙΣΤΗ</t>
  </si>
  <si>
    <t xml:space="preserve">ΚΟΤΖΑΔΑΚΗ</t>
  </si>
  <si>
    <t xml:space="preserve">ΚΥΡΙΑΚΗ</t>
  </si>
  <si>
    <t xml:space="preserve">ΒΙΤΩΡΟΥ</t>
  </si>
  <si>
    <t xml:space="preserve">ΓΑΒΑΛΑ</t>
  </si>
  <si>
    <t xml:space="preserve">ΑΝΝΑ ΜΑΡΙΑ</t>
  </si>
  <si>
    <t xml:space="preserve">ΠΑΤΕΝΤΑΛΑΚΗ</t>
  </si>
  <si>
    <t xml:space="preserve">ΚΡΟΥΣΤΑΛΛΗ</t>
  </si>
  <si>
    <t xml:space="preserve">ΚΑΡΑΒΕΛΑΚΗ</t>
  </si>
  <si>
    <t xml:space="preserve">ΣΕΒΔΑΛΗΣ</t>
  </si>
  <si>
    <t xml:space="preserve">ΕΜΜΑΝΟΥΗΛ</t>
  </si>
  <si>
    <t xml:space="preserve">ΜΕΜΜΟΥ</t>
  </si>
  <si>
    <t xml:space="preserve">ΙΣΜΗΝΗ ΜΑΡΙΑ</t>
  </si>
  <si>
    <t xml:space="preserve">ΤΟΨΗ</t>
  </si>
  <si>
    <t xml:space="preserve">ΜΑΡΑΘΙΑΝΑΚΗ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</si>
  <si>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ΜΟΥΛΑΚΑΚΗ</t>
    </r>
  </si>
  <si>
    <t xml:space="preserve">ΠΡΙΝΑΡΗ</t>
  </si>
  <si>
    <t xml:space="preserve">ΧΑΡΙΤΟΥ</t>
  </si>
  <si>
    <t xml:space="preserve">ΨΑΘΑΚΗ</t>
  </si>
  <si>
    <t xml:space="preserve">ΡΑΦΑΕΛΑ ΑΙΚΑΤΕΡΙΝΗ</t>
  </si>
  <si>
    <t xml:space="preserve">ΧΡΥΣΟΒΑΛΑΝΤΟΥ</t>
  </si>
  <si>
    <t xml:space="preserve">ΚΟΦΙΝΑ ΣΠΥΡΟ</t>
  </si>
  <si>
    <t xml:space="preserve">ΚΟΥΤΣΟΓΙΑΝΝΗ</t>
  </si>
  <si>
    <t xml:space="preserve">ΤΣΙΧΛΗ</t>
  </si>
  <si>
    <t xml:space="preserve">ΚΑΚΟΥΔΑΚΗ</t>
  </si>
  <si>
    <t xml:space="preserve">ΜΑΚΑΡΟΝΑ</t>
  </si>
  <si>
    <t xml:space="preserve">ΔΕΛΗΓΙΑΝΝΗ</t>
  </si>
  <si>
    <t xml:space="preserve">ΑΡΙΣΤΟΠΟΥΛΟΥ</t>
  </si>
  <si>
    <t xml:space="preserve">ΝΙΚΟΛΕΤΑ</t>
  </si>
  <si>
    <t xml:space="preserve">ΠΙΤΣΙΚΟΥΛΑΚΗ</t>
  </si>
  <si>
    <t xml:space="preserve">ΦΡΑΓΚΟΥΛΑΚΗ</t>
  </si>
  <si>
    <t xml:space="preserve">ΔΑΡΙΒΙΑΝΑΚΗ</t>
  </si>
  <si>
    <t xml:space="preserve">ΧΛΟΗ</t>
  </si>
  <si>
    <t xml:space="preserve">ΣΤΑΜΟΥΛΟΥ</t>
  </si>
  <si>
    <t xml:space="preserve">ΚΟΚΚΙΝΟΥ</t>
  </si>
  <si>
    <t xml:space="preserve">ΝΟΥΦΡΑΚΗ</t>
  </si>
  <si>
    <t xml:space="preserve">ΓΡΕΒΕΤΖΑΚΗ</t>
  </si>
  <si>
    <t xml:space="preserve">ΜΑΡΙΑ ΣΟΦΙΑ</t>
  </si>
  <si>
    <t xml:space="preserve">ΠΑΝΑΓΙΩΤΟΠΟΥΛΟΥ</t>
  </si>
  <si>
    <t xml:space="preserve">ΣΑΚΚΑΔΑΚΗ</t>
  </si>
  <si>
    <t xml:space="preserve">ΓΩΝΙΑΝΟΥ</t>
  </si>
  <si>
    <t xml:space="preserve">ΖΟΥΔΙΑΝΟΥ</t>
  </si>
  <si>
    <t xml:space="preserve">ΧΡΥΣΟΥ</t>
  </si>
  <si>
    <t xml:space="preserve">ΣΜΥΡΝΙΩΤΑΚΗ</t>
  </si>
  <si>
    <t xml:space="preserve">ΓΙΑΝΝΟΠΟΥΛΟΥ</t>
  </si>
  <si>
    <t xml:space="preserve">ΦΑΝΟΥΡΑΚΗ</t>
  </si>
  <si>
    <t xml:space="preserve">ΜΠΟΥΤΣΑΚΗ</t>
  </si>
  <si>
    <t xml:space="preserve">ΜΟΝΙΑΚΗ</t>
  </si>
  <si>
    <t xml:space="preserve">ΟΛΓΑ</t>
  </si>
  <si>
    <t xml:space="preserve">ΣΩΜΑΡΑΚΗ</t>
  </si>
  <si>
    <t xml:space="preserve">ΝΑΤΣΟΥ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</si>
  <si>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rFont val="Calibri"/>
        <family val="2"/>
        <charset val="161"/>
      </rPr>
      <t xml:space="preserve">ΚΑΡΙΜΠΑ</t>
    </r>
  </si>
  <si>
    <t xml:space="preserve">ΑΝΔΡΙΓΙΑΝΝΑΚΗ</t>
  </si>
  <si>
    <t xml:space="preserve">ΑΣΗΜΙΝΑ</t>
  </si>
  <si>
    <t xml:space="preserve">ΠΟΥΛΟΥΔΙΑ</t>
  </si>
  <si>
    <r>
      <rPr>
        <sz val="10"/>
        <color rgb="FFFF0000"/>
        <rFont val="Calibri"/>
        <family val="2"/>
        <charset val="161"/>
      </rPr>
      <t xml:space="preserve">
</t>
    </r>
    <r>
      <rPr>
        <b val="true"/>
        <sz val="10"/>
        <rFont val="Calibri"/>
        <family val="2"/>
        <charset val="161"/>
      </rPr>
      <t xml:space="preserve">ΦΡΑΓΚΑΚΗ</t>
    </r>
  </si>
  <si>
    <t xml:space="preserve">ΜΟΥΡΤΖΑΚΗ</t>
  </si>
  <si>
    <t xml:space="preserve">ΒΡΑΧΑΣΩΤΑΚΗ</t>
  </si>
  <si>
    <t xml:space="preserve">ΚΟΥΤΣΟΥ</t>
  </si>
  <si>
    <t xml:space="preserve">ΙΛΝΤΑ</t>
  </si>
  <si>
    <t xml:space="preserve">ΣΑΡΙΔΑΚΗΣ</t>
  </si>
  <si>
    <t xml:space="preserve">ΚΩΝΣΤΑΝΤΙΝΟΣ</t>
  </si>
  <si>
    <t xml:space="preserve">ΣΟΛΟΓΙΑΝΝΗ</t>
  </si>
  <si>
    <t xml:space="preserve">ΠΥΡΕΝΗ </t>
  </si>
  <si>
    <t xml:space="preserve">ΛΥΚΑΚΗ</t>
  </si>
  <si>
    <t xml:space="preserve">ΚΑΛΥΒΙΑΝΑΚΗ </t>
  </si>
  <si>
    <t xml:space="preserve">ΚΑΡΠΑΘΙΩΤΑΚΗ</t>
  </si>
  <si>
    <t xml:space="preserve">ΕΜΜΑΝΟΥΕΛΑ</t>
  </si>
  <si>
    <t xml:space="preserve">ΟΥΣΤΑΓΙΑΝΝΑΚΗ</t>
  </si>
  <si>
    <t xml:space="preserve">ΒΙΔΑΛΗ</t>
  </si>
  <si>
    <t xml:space="preserve">ΞΕΝΑΚΗ</t>
  </si>
  <si>
    <t xml:space="preserve">ΖΑΠΟΥΝΙΔΟΥ</t>
  </si>
  <si>
    <t xml:space="preserve">ΚΙΤΣΟΥΛΗ</t>
  </si>
  <si>
    <t xml:space="preserve">ΛΟΥΛΟΥΔΗ</t>
  </si>
  <si>
    <t xml:space="preserve">ΣΩΠΑΣΗ</t>
  </si>
  <si>
    <t xml:space="preserve">ΑΝΤΩΝΙΑ</t>
  </si>
  <si>
    <t xml:space="preserve">ΑΘΑΝΑΣΑΚΗ</t>
  </si>
  <si>
    <t xml:space="preserve">ΑΣΗΜΕΝΙΑ</t>
  </si>
  <si>
    <t xml:space="preserve">ΜΑΓΟΥΛΑΚΗ</t>
  </si>
  <si>
    <t xml:space="preserve">ΛΙΟΥΔΑΚΗ</t>
  </si>
  <si>
    <t xml:space="preserve">ΕΙΡΗΝΗ ΜΑΡΙΑ</t>
  </si>
  <si>
    <t xml:space="preserve">ΙΣΧΑΚΗ</t>
  </si>
  <si>
    <t xml:space="preserve">ΔΟΥΛΟΥΦΑΚΗ</t>
  </si>
  <si>
    <t xml:space="preserve">ΣΤΡΑΤΙΔΑΚΗ</t>
  </si>
  <si>
    <t xml:space="preserve">ΝΤΑΓΙΑΚΟΥ</t>
  </si>
  <si>
    <t xml:space="preserve">ΑΣΤΡΙΝΑΚΗ</t>
  </si>
  <si>
    <t xml:space="preserve">ΒΟΥΛΓΑΡΗ</t>
  </si>
  <si>
    <t xml:space="preserve">ΣΑΡΡΗ</t>
  </si>
  <si>
    <t xml:space="preserve">ΑΓΓΕΛΟΠΟΥΛΟΥ</t>
  </si>
  <si>
    <t xml:space="preserve">ΚΑΛΠΑΔΑΚΗ</t>
  </si>
  <si>
    <t xml:space="preserve">MEAUCA</t>
  </si>
  <si>
    <t xml:space="preserve">MIHAELA</t>
  </si>
  <si>
    <t xml:space="preserve">ΚΥΡΙΜΟΠΟΥΛΟΥ</t>
  </si>
  <si>
    <t xml:space="preserve">ΓΙΑΝΝΟΥΛΑ</t>
  </si>
  <si>
    <t xml:space="preserve">ΧΡΙΣΤΟΠΟΥΛΟΥ</t>
  </si>
  <si>
    <t xml:space="preserve">ΧΑΤΑ</t>
  </si>
  <si>
    <t xml:space="preserve">ΚΑΨΑΛΑΚΗ</t>
  </si>
  <si>
    <t xml:space="preserve">ΠΑΓΚΑΛΟΥ</t>
  </si>
  <si>
    <t xml:space="preserve">ΛΟΥΚΑΝΑΡΗ</t>
  </si>
  <si>
    <t xml:space="preserve">ΖΗΣΗ</t>
  </si>
  <si>
    <t xml:space="preserve">ΒΙΟΛΕΤΑ</t>
  </si>
  <si>
    <t xml:space="preserve">ΚΑΪΣΑΡΛΗ</t>
  </si>
  <si>
    <t xml:space="preserve">ΖΩΗ</t>
  </si>
  <si>
    <t xml:space="preserve">ΜΑΝΕΤΑΚΗ</t>
  </si>
  <si>
    <t xml:space="preserve">ΚΟΤΑΡΑΔΑΚΗ</t>
  </si>
  <si>
    <t xml:space="preserve">ΕΛΣΑ</t>
  </si>
  <si>
    <t xml:space="preserve">ΚΥΠΡΑΙΟΥ</t>
  </si>
  <si>
    <t xml:space="preserve">ΕΥΓΕΝΙΑ</t>
  </si>
  <si>
    <t xml:space="preserve">ΠΟΔΑΡΑ ΓΕΩΡΓΟΥΛΑ</t>
  </si>
  <si>
    <t xml:space="preserve">ΙΩΑΚΕΙΜΙΔΟΥ</t>
  </si>
  <si>
    <t xml:space="preserve">ΦΑΝΟΥΡΑΚΗ </t>
  </si>
  <si>
    <t xml:space="preserve">ΑΝΥΦΑΝΤΑΚΗ</t>
  </si>
  <si>
    <r>
      <rPr>
        <sz val="10"/>
        <rFont val="Calibri"/>
        <family val="2"/>
        <charset val="161"/>
      </rPr>
      <t xml:space="preserve">
</t>
    </r>
    <r>
      <rPr>
        <b val="true"/>
        <sz val="10"/>
        <rFont val="Calibri"/>
        <family val="2"/>
        <charset val="161"/>
      </rPr>
      <t xml:space="preserve">ΓΟΥΒΙΑΝΑΚΗ</t>
    </r>
  </si>
  <si>
    <t xml:space="preserve">ΣΑΒΒΑΚΗ</t>
  </si>
  <si>
    <t xml:space="preserve">ΑΔΑΜΑΚΗ</t>
  </si>
  <si>
    <t xml:space="preserve">ΚΑΨΗ</t>
  </si>
  <si>
    <r>
      <rPr>
        <sz val="10"/>
        <color rgb="FF000000"/>
        <rFont val="Calibri"/>
        <family val="2"/>
        <charset val="161"/>
      </rPr>
      <t xml:space="preserve">
</t>
    </r>
    <r>
      <rPr>
        <b val="true"/>
        <sz val="10"/>
        <color rgb="FF000000"/>
        <rFont val="Calibri"/>
        <family val="2"/>
        <charset val="161"/>
      </rPr>
      <t xml:space="preserve">ΤΑΧΙΡΙΔΟΥ</t>
    </r>
  </si>
  <si>
    <t xml:space="preserve">ΣΥΓΛΕΤΟΥ</t>
  </si>
  <si>
    <t xml:space="preserve">ΒΙΚΤΩΡΙΑ</t>
  </si>
  <si>
    <t xml:space="preserve">ΜΑΝΙΑΤΗ</t>
  </si>
  <si>
    <t xml:space="preserve">ΚΟΥΡΤΙ</t>
  </si>
  <si>
    <t xml:space="preserve">ΡΟΖΑΛΙΝΤΑ</t>
  </si>
  <si>
    <t xml:space="preserve">ΣΕΡΒΙΤΗ</t>
  </si>
  <si>
    <t xml:space="preserve">ΠΑΛΑΙΑΚΗ</t>
  </si>
  <si>
    <t xml:space="preserve">ΠΑΤΗΝΙΩΤΗ</t>
  </si>
  <si>
    <t xml:space="preserve">ΑΓΑΠΗ</t>
  </si>
  <si>
    <t xml:space="preserve">ΚΑΡΛΗ</t>
  </si>
  <si>
    <t xml:space="preserve">ΜΠΟΥΣΔΕΚΗ</t>
  </si>
  <si>
    <t xml:space="preserve">ΜΠΑΓΙΑΡΤΑΚΗΣ</t>
  </si>
  <si>
    <t xml:space="preserve">ΧΑΡΑΛΑΜΠΟΣ</t>
  </si>
  <si>
    <t xml:space="preserve">ΜΑΡΙΑ ΧΡΥΣΟΒΑΛΑΝΤΟΥ</t>
  </si>
  <si>
    <t xml:space="preserve">ΠΕΛΕΚΑΝΑΚΗ</t>
  </si>
  <si>
    <t xml:space="preserve">ΛΟΡΑΝΔΟΥ</t>
  </si>
  <si>
    <t xml:space="preserve">ΣΤΑΜΑΤΙΝΑ</t>
  </si>
  <si>
    <t xml:space="preserve">ΜΠΑΝΤΟΥΒΑ</t>
  </si>
  <si>
    <t xml:space="preserve">ΖΑΧΑΡΙΟΥ</t>
  </si>
  <si>
    <t xml:space="preserve">ΚΑΜΑΡΙΤΗΣ</t>
  </si>
  <si>
    <t xml:space="preserve">ΜΑΡΚΟΒΑ</t>
  </si>
  <si>
    <t xml:space="preserve">ΙΡΙΝΑ</t>
  </si>
  <si>
    <t xml:space="preserve">ΤΣΙΓΚΟΥ</t>
  </si>
  <si>
    <t xml:space="preserve">ΜΑΘΙΟΥΔΑΚΗ</t>
  </si>
  <si>
    <t xml:space="preserve">ΕΛΠΙΝΙΚΗ</t>
  </si>
  <si>
    <t xml:space="preserve">ΧΑΛΑΜΠΑΛΑΚΗ</t>
  </si>
  <si>
    <t xml:space="preserve">ΒΑΒΟΥΛΑ</t>
  </si>
  <si>
    <t xml:space="preserve">ΜΠΑΧΤΣΕΒΑΝΗ</t>
  </si>
  <si>
    <t xml:space="preserve">ΚΛΕΙΩ</t>
  </si>
  <si>
    <t xml:space="preserve">ΒΑΤΣΙΝΑΚΗ</t>
  </si>
  <si>
    <t xml:space="preserve">ΦΑΣΟΥΛΑΚΗ</t>
  </si>
  <si>
    <t xml:space="preserve">ΡΑΜΟΝ</t>
  </si>
  <si>
    <t xml:space="preserve">ΓΡΗΓΟΡΙΟΣ</t>
  </si>
  <si>
    <t xml:space="preserve">ΙΩΑΝΝΗΣ</t>
  </si>
  <si>
    <t xml:space="preserve">ΔΙΟΜΗΔΗΣ</t>
  </si>
  <si>
    <t xml:space="preserve">ΑΝΔΡΕΑΣ</t>
  </si>
  <si>
    <t xml:space="preserve">ΚΡΙΤΟΛΑΟΣ</t>
  </si>
  <si>
    <t xml:space="preserve">ΑΘΑΝΑΣΙΟΣ</t>
  </si>
  <si>
    <t xml:space="preserve">ΒΑΣΙΛΕΙΟΣ</t>
  </si>
  <si>
    <t xml:space="preserve">ΝΙΚΟΛΑΟΣ</t>
  </si>
  <si>
    <t xml:space="preserve">ΕΥΣΤΑΘΙΟΣ</t>
  </si>
  <si>
    <t xml:space="preserve">ΣΠΥΡΟ</t>
  </si>
  <si>
    <t xml:space="preserve">ΖΑΧΑΡΙΑΣ</t>
  </si>
  <si>
    <t xml:space="preserve">ΔΗΜΗΤΡΙΟΣ</t>
  </si>
  <si>
    <t xml:space="preserve">ΗΛΙΑΣ</t>
  </si>
  <si>
    <t xml:space="preserve">ΜΑΡΚΟΠΟΥΛΟΥ</t>
  </si>
  <si>
    <t xml:space="preserve">ΑΝΤΩΝΙΟΣ</t>
  </si>
  <si>
    <t xml:space="preserve">ΜΙΧΑΗΛ</t>
  </si>
  <si>
    <t xml:space="preserve">ΚΑΛΑΪΤΖΑΚΗ</t>
  </si>
  <si>
    <t xml:space="preserve">ΧΡΙΣΤΟΔΟΥΛΟΣ</t>
  </si>
  <si>
    <t xml:space="preserve">ΜΗΝΑΣ</t>
  </si>
  <si>
    <t xml:space="preserve">ΑΡΙΣΤΕΙΔΗΣ</t>
  </si>
  <si>
    <t xml:space="preserve">ΣΤΑΥΡΟΣ</t>
  </si>
  <si>
    <t xml:space="preserve">ΒΛΑΣΣΗΣ</t>
  </si>
  <si>
    <t xml:space="preserve">ΕΥΑΓΓΕΛΟΣ</t>
  </si>
  <si>
    <t xml:space="preserve">ΑΠΟΣΤΟΛΟΣ</t>
  </si>
  <si>
    <t xml:space="preserve">ΕΛΕΥΘΕΡΙΟΣ</t>
  </si>
  <si>
    <t xml:space="preserve">ΣΩΚΡΑΤΗΣ</t>
  </si>
  <si>
    <t xml:space="preserve">ΣΠΥΡΙΔΩΝ</t>
  </si>
  <si>
    <t xml:space="preserve">ΣΑΒΒΑΣ</t>
  </si>
  <si>
    <t xml:space="preserve">ΣΤΥΛΙΑΝΟΣ</t>
  </si>
  <si>
    <t xml:space="preserve">ΘΩΜΑΣ</t>
  </si>
  <si>
    <t xml:space="preserve">ΠΕΤΡΟΣ</t>
  </si>
  <si>
    <t xml:space="preserve">ΙΩΣΗΦ</t>
  </si>
  <si>
    <t xml:space="preserve">ΣΤΑΜΑΤΙΟΣ</t>
  </si>
  <si>
    <t xml:space="preserve">ΣΩΤΗΡΙΟΣ</t>
  </si>
  <si>
    <t xml:space="preserve">ΑΝΑΣΤΑΣΙΟΣ</t>
  </si>
  <si>
    <t xml:space="preserve">ΕΥΘΥΜΙΟΣ</t>
  </si>
  <si>
    <t xml:space="preserve">ΤΣΟΚΑΝΗ</t>
  </si>
  <si>
    <t xml:space="preserve">ΠΑΝΑΓΙΩΤΗΣ</t>
  </si>
  <si>
    <t xml:space="preserve">ΓΙΩΡΓΗ</t>
  </si>
  <si>
    <t xml:space="preserve">ΜΑΡΚΟΣ</t>
  </si>
  <si>
    <t xml:space="preserve">ΜΥΡΩΝ</t>
  </si>
  <si>
    <t xml:space="preserve">ΦΩΤΙΟΣ</t>
  </si>
  <si>
    <t xml:space="preserve">ΜΟΧΑΜΕΝΤ-ΜΑΡΙΟΣ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</si>
</sst>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_ ;[RED]\-0\ "/>
    <numFmt numFmtId="167" formatCode="@"/>
    <numFmt numFmtId="168" formatCode="_-* #,##0.00_-;\-* #,##0.00_-;_-* \-??_-;_-@_-"/>
    <numFmt numFmtId="169" formatCode="0.00"/>
  </numFmts>
  <fonts count="28">
    <font>
      <sz val="10"/>
      <color rgb="FF00000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1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  <font>
      <b val="true"/>
      <sz val="10"/>
      <color rgb="FFFF0000"/>
      <name val="Arial Greek"/>
      <family val="0"/>
      <charset val="161"/>
    </font>
    <font>
      <sz val="10"/>
      <color rgb="FF0000FF"/>
      <name val="Arial Greek"/>
      <family val="0"/>
      <charset val="161"/>
    </font>
    <font>
      <b val="true"/>
      <sz val="10"/>
      <name val="Arial Greek"/>
      <family val="0"/>
      <charset val="161"/>
    </font>
    <font>
      <sz val="10"/>
      <name val="Arial Greek"/>
      <family val="0"/>
      <charset val="161"/>
    </font>
    <font>
      <b val="true"/>
      <sz val="10"/>
      <color rgb="FF0000FF"/>
      <name val="Arial Greek"/>
      <family val="0"/>
      <charset val="161"/>
    </font>
    <font>
      <b val="true"/>
      <sz val="10"/>
      <color rgb="FF3366FF"/>
      <name val="Arial Greek"/>
      <family val="0"/>
      <charset val="161"/>
    </font>
    <font>
      <b val="true"/>
      <sz val="10"/>
      <color rgb="FF000000"/>
      <name val="Arial Greek"/>
      <family val="0"/>
      <charset val="161"/>
    </font>
    <font>
      <sz val="9"/>
      <color rgb="FF000000"/>
      <name val="Arial"/>
      <family val="2"/>
      <charset val="161"/>
    </font>
    <font>
      <b val="true"/>
      <sz val="10"/>
      <name val="Calibri"/>
      <family val="2"/>
      <charset val="161"/>
    </font>
    <font>
      <sz val="10"/>
      <name val="Calibri"/>
      <family val="2"/>
      <charset val="161"/>
    </font>
    <font>
      <sz val="10"/>
      <name val="Calibri Light"/>
      <family val="2"/>
      <charset val="161"/>
    </font>
    <font>
      <sz val="10"/>
      <color rgb="FF000000"/>
      <name val="Calibri Light"/>
      <family val="2"/>
      <charset val="161"/>
    </font>
    <font>
      <b val="true"/>
      <sz val="10"/>
      <color rgb="FF000000"/>
      <name val="Calibri"/>
      <family val="2"/>
      <charset val="161"/>
    </font>
    <font>
      <b val="true"/>
      <sz val="10"/>
      <color rgb="FF000000"/>
      <name val="Calibri Light"/>
      <family val="2"/>
      <charset val="161"/>
    </font>
    <font>
      <b val="true"/>
      <sz val="10"/>
      <color rgb="FFFF0000"/>
      <name val="Calibri Light"/>
      <family val="2"/>
      <charset val="161"/>
    </font>
    <font>
      <sz val="9"/>
      <color rgb="FFFF0000"/>
      <name val="Arial"/>
      <family val="2"/>
      <charset val="161"/>
    </font>
    <font>
      <b val="true"/>
      <sz val="10"/>
      <name val="Calibri Light"/>
      <family val="2"/>
      <charset val="161"/>
    </font>
    <font>
      <sz val="9"/>
      <name val="Arial"/>
      <family val="2"/>
      <charset val="161"/>
    </font>
    <font>
      <sz val="10"/>
      <name val="Arial"/>
      <family val="2"/>
      <charset val="161"/>
    </font>
    <font>
      <sz val="9"/>
      <color rgb="FFFFFFFF"/>
      <name val="Arial"/>
      <family val="2"/>
      <charset val="161"/>
    </font>
    <font>
      <sz val="10"/>
      <color rgb="FFFF0000"/>
      <name val="Calibri Light"/>
      <family val="2"/>
      <charset val="161"/>
    </font>
    <font>
      <sz val="10"/>
      <color rgb="FFFF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 readingOrder="1"/>
      <protection locked="false" hidden="false"/>
    </xf>
    <xf numFmtId="165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 readingOrder="1"/>
      <protection locked="false" hidden="false"/>
    </xf>
    <xf numFmtId="166" fontId="1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5" xfId="0" applyFont="true" applyBorder="true" applyAlignment="true" applyProtection="true">
      <alignment horizontal="left" vertical="center" textRotation="90" wrapText="tru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90" wrapText="true" indent="0" shrinkToFit="false"/>
      <protection locked="fals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5" xfId="0" applyFont="true" applyBorder="true" applyAlignment="true" applyProtection="true">
      <alignment horizontal="left" vertical="center" textRotation="90" wrapText="true" indent="0" shrinkToFit="false"/>
      <protection locked="false" hidden="false"/>
    </xf>
    <xf numFmtId="164" fontId="13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center" textRotation="9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9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90" wrapText="true" indent="0" shrinkToFit="false" readingOrder="1"/>
      <protection locked="false" hidden="false"/>
    </xf>
    <xf numFmtId="164" fontId="12" fillId="0" borderId="6" xfId="0" applyFont="true" applyBorder="true" applyAlignment="true" applyProtection="true">
      <alignment horizontal="left" vertical="center" textRotation="90" wrapText="true" indent="0" shrinkToFit="false"/>
      <protection locked="false" hidden="false"/>
    </xf>
    <xf numFmtId="164" fontId="13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90" wrapText="true" indent="0" shrinkToFit="false" readingOrder="1"/>
      <protection locked="false" hidden="false"/>
    </xf>
    <xf numFmtId="166" fontId="10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0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6" fillId="0" borderId="5" xfId="0" applyFont="true" applyBorder="true" applyAlignment="true" applyProtection="true">
      <alignment horizontal="left" vertical="top" textRotation="90" wrapText="true" indent="0" shrinkToFit="false"/>
      <protection locked="false" hidden="false"/>
    </xf>
    <xf numFmtId="164" fontId="1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1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5" fillId="0" borderId="5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4" fontId="19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1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6" fillId="0" borderId="5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21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6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4" fontId="19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5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5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5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Κανονικό 2" xfId="20"/>
    <cellStyle name="Κανονικό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2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8" ySplit="8" topLeftCell="I228" activePane="bottomRight" state="frozen"/>
      <selection pane="topLeft" activeCell="A1" activeCellId="0" sqref="A1"/>
      <selection pane="topRight" activeCell="I1" activeCellId="0" sqref="I1"/>
      <selection pane="bottomLeft" activeCell="A228" activeCellId="0" sqref="A228"/>
      <selection pane="bottomRight" activeCell="C228" activeCellId="0" sqref="C228"/>
    </sheetView>
  </sheetViews>
  <sheetFormatPr defaultColWidth="8.55078125" defaultRowHeight="12.8" zeroHeight="false" outlineLevelRow="0" outlineLevelCol="0"/>
  <cols>
    <col collapsed="false" customWidth="true" hidden="false" outlineLevel="0" max="1" min="1" style="0" width="21.89"/>
    <col collapsed="false" customWidth="true" hidden="false" outlineLevel="0" max="2" min="2" style="0" width="15.34"/>
    <col collapsed="false" customWidth="true" hidden="false" outlineLevel="0" max="3" min="3" style="0" width="3.33"/>
    <col collapsed="false" customWidth="true" hidden="false" outlineLevel="0" max="4" min="4" style="0" width="5.78"/>
    <col collapsed="false" customWidth="true" hidden="false" outlineLevel="0" max="5" min="5" style="0" width="9.44"/>
    <col collapsed="false" customWidth="true" hidden="false" outlineLevel="0" max="6" min="6" style="0" width="5.44"/>
    <col collapsed="false" customWidth="true" hidden="false" outlineLevel="0" max="7" min="7" style="0" width="11.45"/>
    <col collapsed="false" customWidth="true" hidden="false" outlineLevel="0" max="8" min="8" style="0" width="7.44"/>
    <col collapsed="false" customWidth="true" hidden="false" outlineLevel="0" max="9" min="9" style="0" width="8.21"/>
    <col collapsed="false" customWidth="true" hidden="false" outlineLevel="0" max="11" min="11" style="0" width="5.78"/>
    <col collapsed="false" customWidth="true" hidden="false" outlineLevel="0" max="12" min="12" style="0" width="9.44"/>
    <col collapsed="false" customWidth="true" hidden="false" outlineLevel="0" max="13" min="13" style="0" width="8.21"/>
    <col collapsed="false" customWidth="true" hidden="false" outlineLevel="0" max="14" min="14" style="1" width="9.44"/>
    <col collapsed="false" customWidth="true" hidden="false" outlineLevel="0" max="15" min="15" style="0" width="9.44"/>
    <col collapsed="false" customWidth="true" hidden="false" outlineLevel="0" max="16" min="16" style="0" width="12.66"/>
    <col collapsed="false" customWidth="true" hidden="false" outlineLevel="0" max="17" min="17" style="0" width="8.21"/>
    <col collapsed="false" customWidth="true" hidden="false" outlineLevel="0" max="19" min="18" style="0" width="5.78"/>
    <col collapsed="false" customWidth="true" hidden="false" outlineLevel="0" max="21" min="20" style="0" width="8.21"/>
    <col collapsed="false" customWidth="true" hidden="false" outlineLevel="0" max="22" min="22" style="0" width="3.45"/>
    <col collapsed="false" customWidth="true" hidden="false" outlineLevel="0" max="23" min="23" style="0" width="12.66"/>
    <col collapsed="false" customWidth="true" hidden="false" outlineLevel="0" max="24" min="24" style="0" width="9.44"/>
    <col collapsed="false" customWidth="true" hidden="false" outlineLevel="0" max="25" min="25" style="0" width="16.44"/>
    <col collapsed="false" customWidth="true" hidden="false" outlineLevel="0" max="26" min="26" style="0" width="29.1"/>
    <col collapsed="false" customWidth="true" hidden="false" outlineLevel="0" max="27" min="27" style="0" width="25.44"/>
    <col collapsed="false" customWidth="true" hidden="false" outlineLevel="0" max="1024" min="1022" style="0" width="11.52"/>
  </cols>
  <sheetData>
    <row r="1" customFormat="false" ht="12.8" hidden="false" customHeight="false" outlineLevel="0" collapsed="false">
      <c r="A1" s="2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7"/>
      <c r="X1" s="4"/>
    </row>
    <row r="2" customFormat="false" ht="42" hidden="false" customHeight="true" outlineLevel="0" collapsed="false">
      <c r="A2" s="8" t="s">
        <v>0</v>
      </c>
      <c r="B2" s="8"/>
      <c r="C2" s="9"/>
      <c r="D2" s="9"/>
      <c r="E2" s="10"/>
      <c r="F2" s="10"/>
      <c r="G2" s="10"/>
      <c r="H2" s="11" t="s">
        <v>1</v>
      </c>
      <c r="I2" s="11"/>
      <c r="J2" s="10"/>
      <c r="K2" s="10"/>
      <c r="L2" s="10"/>
      <c r="M2" s="10"/>
      <c r="N2" s="12"/>
      <c r="O2" s="13"/>
      <c r="P2" s="13"/>
      <c r="Q2" s="13"/>
      <c r="R2" s="13"/>
      <c r="S2" s="13"/>
      <c r="T2" s="13"/>
      <c r="U2" s="13"/>
      <c r="V2" s="13"/>
      <c r="W2" s="13"/>
      <c r="X2" s="10"/>
    </row>
    <row r="3" customFormat="false" ht="12.8" hidden="false" customHeight="true" outlineLevel="0" collapsed="false">
      <c r="A3" s="14" t="s">
        <v>2</v>
      </c>
      <c r="B3" s="14"/>
      <c r="C3" s="15"/>
      <c r="D3" s="15"/>
      <c r="E3" s="10"/>
      <c r="F3" s="10"/>
      <c r="G3" s="10"/>
      <c r="H3" s="10"/>
      <c r="I3" s="10"/>
      <c r="J3" s="10"/>
      <c r="K3" s="10"/>
      <c r="L3" s="10"/>
      <c r="M3" s="10"/>
      <c r="N3" s="12"/>
      <c r="O3" s="16"/>
      <c r="P3" s="16"/>
      <c r="Q3" s="16"/>
      <c r="R3" s="16"/>
      <c r="S3" s="16"/>
      <c r="T3" s="16"/>
      <c r="U3" s="16"/>
      <c r="V3" s="16"/>
      <c r="W3" s="16"/>
      <c r="X3" s="10"/>
    </row>
    <row r="4" customFormat="false" ht="24.75" hidden="false" customHeight="true" outlineLevel="0" collapsed="false">
      <c r="A4" s="14" t="s">
        <v>3</v>
      </c>
      <c r="B4" s="14"/>
      <c r="C4" s="15"/>
      <c r="D4" s="15"/>
      <c r="E4" s="10"/>
      <c r="F4" s="10"/>
      <c r="G4" s="10"/>
      <c r="H4" s="10"/>
      <c r="I4" s="10"/>
      <c r="J4" s="10"/>
      <c r="K4" s="10"/>
      <c r="L4" s="10"/>
      <c r="M4" s="10"/>
      <c r="N4" s="12"/>
      <c r="O4" s="17" t="s">
        <v>4</v>
      </c>
      <c r="P4" s="17"/>
      <c r="Q4" s="17"/>
      <c r="R4" s="17"/>
      <c r="S4" s="17"/>
      <c r="T4" s="17"/>
      <c r="U4" s="17"/>
      <c r="V4" s="17"/>
      <c r="W4" s="17"/>
      <c r="X4" s="10"/>
    </row>
    <row r="5" customFormat="false" ht="37.2" hidden="false" customHeight="true" outlineLevel="0" collapsed="false">
      <c r="A5" s="18" t="s">
        <v>5</v>
      </c>
      <c r="B5" s="18"/>
      <c r="C5" s="15"/>
      <c r="D5" s="15"/>
      <c r="E5" s="10"/>
      <c r="F5" s="10"/>
      <c r="G5" s="10"/>
      <c r="H5" s="10"/>
      <c r="I5" s="10"/>
      <c r="J5" s="10"/>
      <c r="K5" s="10"/>
      <c r="L5" s="10"/>
      <c r="M5" s="10"/>
      <c r="N5" s="12"/>
      <c r="O5" s="19"/>
      <c r="P5" s="19"/>
      <c r="Q5" s="19"/>
      <c r="R5" s="19"/>
      <c r="S5" s="19"/>
      <c r="T5" s="19"/>
      <c r="U5" s="19"/>
      <c r="V5" s="19"/>
      <c r="W5" s="19"/>
      <c r="X5" s="10"/>
    </row>
    <row r="6" customFormat="false" ht="22.8" hidden="false" customHeight="true" outlineLevel="0" collapsed="false">
      <c r="A6" s="20"/>
      <c r="B6" s="20"/>
      <c r="C6" s="20"/>
      <c r="D6" s="20"/>
      <c r="E6" s="10"/>
      <c r="F6" s="10"/>
      <c r="G6" s="10"/>
      <c r="H6" s="10"/>
      <c r="I6" s="10"/>
      <c r="J6" s="10"/>
      <c r="K6" s="10"/>
      <c r="L6" s="10"/>
      <c r="M6" s="10"/>
      <c r="N6" s="12"/>
      <c r="O6" s="21"/>
      <c r="P6" s="21"/>
      <c r="Q6" s="21"/>
      <c r="R6" s="21"/>
      <c r="S6" s="21"/>
      <c r="T6" s="21"/>
      <c r="U6" s="21"/>
      <c r="V6" s="21"/>
      <c r="W6" s="21"/>
      <c r="X6" s="10"/>
    </row>
    <row r="7" customFormat="false" ht="24.05" hidden="false" customHeight="true" outlineLevel="0" collapsed="false">
      <c r="A7" s="22" t="s">
        <v>6</v>
      </c>
      <c r="B7" s="22" t="s">
        <v>7</v>
      </c>
      <c r="C7" s="22"/>
      <c r="D7" s="22"/>
      <c r="E7" s="23" t="s">
        <v>8</v>
      </c>
      <c r="F7" s="24" t="s">
        <v>9</v>
      </c>
      <c r="G7" s="24"/>
      <c r="H7" s="24"/>
      <c r="I7" s="24"/>
      <c r="J7" s="24"/>
      <c r="K7" s="24"/>
      <c r="L7" s="24"/>
      <c r="M7" s="24"/>
      <c r="N7" s="24"/>
      <c r="O7" s="24" t="s">
        <v>9</v>
      </c>
      <c r="P7" s="24"/>
      <c r="Q7" s="24"/>
      <c r="R7" s="24"/>
      <c r="S7" s="24"/>
      <c r="T7" s="24"/>
      <c r="U7" s="24"/>
      <c r="V7" s="24"/>
      <c r="W7" s="25" t="s">
        <v>10</v>
      </c>
      <c r="X7" s="26" t="s">
        <v>11</v>
      </c>
      <c r="Y7" s="27"/>
    </row>
    <row r="8" customFormat="false" ht="327.1" hidden="false" customHeight="true" outlineLevel="0" collapsed="false">
      <c r="A8" s="22"/>
      <c r="B8" s="22"/>
      <c r="C8" s="28" t="s">
        <v>12</v>
      </c>
      <c r="D8" s="28" t="s">
        <v>13</v>
      </c>
      <c r="E8" s="23"/>
      <c r="F8" s="29" t="s">
        <v>14</v>
      </c>
      <c r="G8" s="29" t="s">
        <v>15</v>
      </c>
      <c r="H8" s="29" t="s">
        <v>16</v>
      </c>
      <c r="I8" s="29" t="s">
        <v>17</v>
      </c>
      <c r="J8" s="29" t="s">
        <v>18</v>
      </c>
      <c r="K8" s="29" t="s">
        <v>19</v>
      </c>
      <c r="L8" s="29" t="s">
        <v>20</v>
      </c>
      <c r="M8" s="29" t="s">
        <v>21</v>
      </c>
      <c r="N8" s="30" t="s">
        <v>22</v>
      </c>
      <c r="O8" s="29" t="s">
        <v>23</v>
      </c>
      <c r="P8" s="29" t="s">
        <v>23</v>
      </c>
      <c r="Q8" s="29" t="s">
        <v>24</v>
      </c>
      <c r="R8" s="29" t="s">
        <v>25</v>
      </c>
      <c r="S8" s="29" t="s">
        <v>26</v>
      </c>
      <c r="T8" s="29" t="s">
        <v>27</v>
      </c>
      <c r="U8" s="29" t="s">
        <v>28</v>
      </c>
      <c r="V8" s="29" t="s">
        <v>29</v>
      </c>
      <c r="W8" s="31" t="s">
        <v>30</v>
      </c>
      <c r="X8" s="26"/>
      <c r="Y8" s="32" t="s">
        <v>31</v>
      </c>
    </row>
    <row r="9" customFormat="false" ht="12.8" hidden="false" customHeight="false" outlineLevel="0" collapsed="false">
      <c r="A9" s="22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3"/>
      <c r="O9" s="34" t="s">
        <v>32</v>
      </c>
      <c r="P9" s="35" t="s">
        <v>33</v>
      </c>
      <c r="Q9" s="35" t="s">
        <v>34</v>
      </c>
      <c r="R9" s="35" t="s">
        <v>35</v>
      </c>
      <c r="S9" s="35" t="s">
        <v>36</v>
      </c>
      <c r="T9" s="35" t="s">
        <v>37</v>
      </c>
      <c r="U9" s="35" t="s">
        <v>38</v>
      </c>
      <c r="V9" s="35" t="s">
        <v>39</v>
      </c>
      <c r="W9" s="31"/>
      <c r="X9" s="26"/>
      <c r="Y9" s="27"/>
    </row>
    <row r="10" customFormat="false" ht="12.8" hidden="false" customHeight="false" outlineLevel="0" collapsed="false">
      <c r="A10" s="36" t="s">
        <v>40</v>
      </c>
      <c r="B10" s="37" t="s">
        <v>41</v>
      </c>
      <c r="C10" s="38" t="n">
        <v>1</v>
      </c>
      <c r="D10" s="39"/>
      <c r="E10" s="40"/>
      <c r="F10" s="40" t="n">
        <v>247.5</v>
      </c>
      <c r="G10" s="40" t="n">
        <v>16.74468</v>
      </c>
      <c r="H10" s="40" t="n">
        <v>188</v>
      </c>
      <c r="I10" s="40"/>
      <c r="J10" s="40"/>
      <c r="K10" s="40"/>
      <c r="L10" s="40"/>
      <c r="M10" s="41"/>
      <c r="N10" s="42" t="n">
        <v>62</v>
      </c>
      <c r="O10" s="40" t="n">
        <f aca="false">F10*17</f>
        <v>4207.5</v>
      </c>
      <c r="P10" s="40" t="n">
        <f aca="false">G10*H10</f>
        <v>3147.99984</v>
      </c>
      <c r="Q10" s="40" t="n">
        <f aca="false">IF(I10&lt;4,0,IF(I10=4,30,IF(I10&gt;4,(I10-4)*10+30)))</f>
        <v>0</v>
      </c>
      <c r="R10" s="40" t="n">
        <f aca="false">IF(J10="",0,15)</f>
        <v>0</v>
      </c>
      <c r="S10" s="40" t="n">
        <f aca="false">IF(K10&lt;1,0,IF(K10=1,5,IF(K10=2,10,IF(K10&gt;2,(K10-2)*10+10))))</f>
        <v>0</v>
      </c>
      <c r="T10" s="40" t="n">
        <f aca="false">IF(L10&lt;1,0,IF(L10&gt;=1,L10*10))</f>
        <v>0</v>
      </c>
      <c r="U10" s="40" t="n">
        <f aca="false">IF(M10&lt;50,0,IF(M10=50,10,IF(M10=51,10,IF(M10=52,10,IF(M10=53,10,IF(M10=54,10,IF(M10=55,10,IF(M10=56,10,IF(M10=57,10,IF(M10=58,10,IF(M10=59,10,IF(M10=60,12,IF(M10=61,12,IF(M10=62,12,IF(M10=63,12,IF(M10=64,12,IF(M10=65,12,IF(M10=66,12,IF(M10=67,15,IF(M10=68,15,IF(M10=69,15,IF(M10=70,17,IF(M10&gt;70,17)))))))))))))))))))))))</f>
        <v>0</v>
      </c>
      <c r="V10" s="40" t="n">
        <f aca="false">IF(N10&lt;18,0,IF(N10&lt;=50,10,IF(N10&gt;50,20)))</f>
        <v>20</v>
      </c>
      <c r="W10" s="40" t="n">
        <f aca="false">SUM(O10:V10)</f>
        <v>7375.49984</v>
      </c>
      <c r="X10" s="40" t="n">
        <v>1</v>
      </c>
      <c r="Y10" s="43" t="s">
        <v>42</v>
      </c>
      <c r="Z10" s="27"/>
    </row>
    <row r="11" customFormat="false" ht="24.6" hidden="false" customHeight="true" outlineLevel="0" collapsed="false">
      <c r="A11" s="36" t="s">
        <v>43</v>
      </c>
      <c r="B11" s="37" t="s">
        <v>44</v>
      </c>
      <c r="C11" s="40" t="n">
        <v>1</v>
      </c>
      <c r="D11" s="40"/>
      <c r="E11" s="40"/>
      <c r="F11" s="40" t="n">
        <v>288.5</v>
      </c>
      <c r="G11" s="40" t="n">
        <v>10.37991266</v>
      </c>
      <c r="H11" s="40" t="n">
        <v>229</v>
      </c>
      <c r="I11" s="40"/>
      <c r="J11" s="40"/>
      <c r="K11" s="40"/>
      <c r="L11" s="40"/>
      <c r="M11" s="41"/>
      <c r="N11" s="42" t="n">
        <v>57</v>
      </c>
      <c r="O11" s="40" t="n">
        <f aca="false">F11*17</f>
        <v>4904.5</v>
      </c>
      <c r="P11" s="40" t="n">
        <f aca="false">G11*H11</f>
        <v>2376.99999914</v>
      </c>
      <c r="Q11" s="40" t="n">
        <f aca="false">IF(I11&lt;4,0,IF(I11=4,30,IF(I11&gt;4,(I11-4)*10+30)))</f>
        <v>0</v>
      </c>
      <c r="R11" s="40" t="n">
        <f aca="false">IF(J11="",0,15)</f>
        <v>0</v>
      </c>
      <c r="S11" s="40" t="n">
        <f aca="false">IF(K11&lt;1,0,IF(K11=1,5,IF(K11=2,10,IF(K11&gt;2,(K11-2)*10+10))))</f>
        <v>0</v>
      </c>
      <c r="T11" s="40" t="n">
        <f aca="false">IF(L11&lt;1,0,IF(L11&gt;=1,L11*10))</f>
        <v>0</v>
      </c>
      <c r="U11" s="40" t="n">
        <f aca="false">IF(M11&lt;50,0,IF(M11=50,10,IF(M11=51,10,IF(M11=52,10,IF(M11=53,10,IF(M11=54,10,IF(M11=55,10,IF(M11=56,10,IF(M11=57,10,IF(M11=58,10,IF(M11=59,10,IF(M11=60,12,IF(M11=61,12,IF(M11=62,12,IF(M11=63,12,IF(M11=64,12,IF(M11=65,12,IF(M11=66,12,IF(M11=67,15,IF(M11=68,15,IF(M11=69,15,IF(M11=70,17,IF(M11&gt;70,17)))))))))))))))))))))))</f>
        <v>0</v>
      </c>
      <c r="V11" s="40" t="n">
        <f aca="false">IF(N11&lt;18,0,IF(N11&lt;=50,10,IF(N11&gt;50,20)))</f>
        <v>20</v>
      </c>
      <c r="W11" s="40" t="n">
        <f aca="false">SUM(O11:V11)</f>
        <v>7301.49999914</v>
      </c>
      <c r="X11" s="40" t="n">
        <v>2</v>
      </c>
      <c r="Y11" s="43" t="s">
        <v>42</v>
      </c>
      <c r="Z11" s="27"/>
    </row>
    <row r="12" customFormat="false" ht="24.6" hidden="false" customHeight="true" outlineLevel="0" collapsed="false">
      <c r="A12" s="36" t="s">
        <v>45</v>
      </c>
      <c r="B12" s="37" t="s">
        <v>46</v>
      </c>
      <c r="C12" s="40" t="n">
        <v>1</v>
      </c>
      <c r="D12" s="40"/>
      <c r="E12" s="40"/>
      <c r="F12" s="40" t="n">
        <v>234.5</v>
      </c>
      <c r="G12" s="40" t="n">
        <v>16.805714</v>
      </c>
      <c r="H12" s="40" t="n">
        <v>175</v>
      </c>
      <c r="I12" s="40"/>
      <c r="J12" s="40"/>
      <c r="K12" s="40"/>
      <c r="L12" s="40"/>
      <c r="M12" s="41"/>
      <c r="N12" s="42" t="n">
        <v>63</v>
      </c>
      <c r="O12" s="40" t="n">
        <f aca="false">F12*17</f>
        <v>3986.5</v>
      </c>
      <c r="P12" s="40" t="n">
        <f aca="false">G12*H12</f>
        <v>2940.99995</v>
      </c>
      <c r="Q12" s="40" t="n">
        <f aca="false">IF(I12&lt;4,0,IF(I12=4,30,IF(I12&gt;4,(I12-4)*10+30)))</f>
        <v>0</v>
      </c>
      <c r="R12" s="40" t="n">
        <f aca="false">IF(J12="",0,15)</f>
        <v>0</v>
      </c>
      <c r="S12" s="40" t="n">
        <f aca="false">IF(K12&lt;1,0,IF(K12=1,5,IF(K12=2,10,IF(K12&gt;2,(K12-2)*10+10))))</f>
        <v>0</v>
      </c>
      <c r="T12" s="40" t="n">
        <f aca="false">IF(L12&lt;1,0,IF(L12&gt;=1,L12*10))</f>
        <v>0</v>
      </c>
      <c r="U12" s="40" t="n">
        <f aca="false">IF(M12&lt;50,0,IF(M12=50,10,IF(M12=51,10,IF(M12=52,10,IF(M12=53,10,IF(M12=54,10,IF(M12=55,10,IF(M12=56,10,IF(M12=57,10,IF(M12=58,10,IF(M12=59,10,IF(M12=60,12,IF(M12=61,12,IF(M12=62,12,IF(M12=63,12,IF(M12=64,12,IF(M12=65,12,IF(M12=66,12,IF(M12=67,15,IF(M12=68,15,IF(M12=69,15,IF(M12=70,17,IF(M12&gt;70,17)))))))))))))))))))))))</f>
        <v>0</v>
      </c>
      <c r="V12" s="40" t="n">
        <f aca="false">IF(N12&lt;18,0,IF(N12&lt;=50,10,IF(N12&gt;50,20)))</f>
        <v>20</v>
      </c>
      <c r="W12" s="40" t="n">
        <f aca="false">SUM(O12:V12)</f>
        <v>6947.49995</v>
      </c>
      <c r="X12" s="40" t="n">
        <v>3</v>
      </c>
      <c r="Y12" s="43" t="s">
        <v>42</v>
      </c>
      <c r="Z12" s="27"/>
    </row>
    <row r="13" customFormat="false" ht="24.6" hidden="false" customHeight="true" outlineLevel="0" collapsed="false">
      <c r="A13" s="36" t="s">
        <v>47</v>
      </c>
      <c r="B13" s="37" t="s">
        <v>48</v>
      </c>
      <c r="C13" s="40" t="n">
        <v>1</v>
      </c>
      <c r="D13" s="40"/>
      <c r="E13" s="40"/>
      <c r="F13" s="40" t="n">
        <v>233.5</v>
      </c>
      <c r="G13" s="40" t="n">
        <v>16.82759</v>
      </c>
      <c r="H13" s="40" t="n">
        <v>174</v>
      </c>
      <c r="I13" s="40"/>
      <c r="J13" s="40"/>
      <c r="K13" s="40"/>
      <c r="L13" s="40"/>
      <c r="M13" s="41"/>
      <c r="N13" s="42" t="n">
        <v>58</v>
      </c>
      <c r="O13" s="40" t="n">
        <f aca="false">F13*17</f>
        <v>3969.5</v>
      </c>
      <c r="P13" s="40" t="n">
        <f aca="false">G13*H13</f>
        <v>2928.00066</v>
      </c>
      <c r="Q13" s="40" t="n">
        <f aca="false">IF(I13&lt;4,0,IF(I13=4,30,IF(I13&gt;4,(I13-4)*10+30)))</f>
        <v>0</v>
      </c>
      <c r="R13" s="40" t="n">
        <f aca="false">IF(J13="",0,15)</f>
        <v>0</v>
      </c>
      <c r="S13" s="40" t="n">
        <f aca="false">IF(K13&lt;1,0,IF(K13=1,5,IF(K13=2,10,IF(K13&gt;2,(K13-2)*10+10))))</f>
        <v>0</v>
      </c>
      <c r="T13" s="40" t="n">
        <f aca="false">IF(L13&lt;1,0,IF(L13&gt;=1,L13*10))</f>
        <v>0</v>
      </c>
      <c r="U13" s="40" t="n">
        <f aca="false">IF(M13&lt;50,0,IF(M13=50,10,IF(M13=51,10,IF(M13=52,10,IF(M13=53,10,IF(M13=54,10,IF(M13=55,10,IF(M13=56,10,IF(M13=57,10,IF(M13=58,10,IF(M13=59,10,IF(M13=60,12,IF(M13=61,12,IF(M13=62,12,IF(M13=63,12,IF(M13=64,12,IF(M13=65,12,IF(M13=66,12,IF(M13=67,15,IF(M13=68,15,IF(M13=69,15,IF(M13=70,17,IF(M13&gt;70,17)))))))))))))))))))))))</f>
        <v>0</v>
      </c>
      <c r="V13" s="40" t="n">
        <f aca="false">IF(N13&lt;18,0,IF(N13&lt;=50,10,IF(N13&gt;50,20)))</f>
        <v>20</v>
      </c>
      <c r="W13" s="40" t="n">
        <f aca="false">SUM(O13:V13)</f>
        <v>6917.50066</v>
      </c>
      <c r="X13" s="40" t="n">
        <v>4</v>
      </c>
      <c r="Y13" s="43" t="s">
        <v>42</v>
      </c>
      <c r="Z13" s="27"/>
    </row>
    <row r="14" customFormat="false" ht="24.6" hidden="false" customHeight="true" outlineLevel="0" collapsed="false">
      <c r="A14" s="44" t="s">
        <v>49</v>
      </c>
      <c r="B14" s="45" t="s">
        <v>44</v>
      </c>
      <c r="C14" s="43" t="n">
        <v>1</v>
      </c>
      <c r="D14" s="43"/>
      <c r="E14" s="43"/>
      <c r="F14" s="43" t="n">
        <v>236.5</v>
      </c>
      <c r="G14" s="43" t="n">
        <v>15.9096</v>
      </c>
      <c r="H14" s="43" t="n">
        <v>177</v>
      </c>
      <c r="I14" s="43"/>
      <c r="J14" s="43"/>
      <c r="K14" s="43"/>
      <c r="L14" s="43"/>
      <c r="M14" s="46"/>
      <c r="N14" s="47" t="n">
        <v>53</v>
      </c>
      <c r="O14" s="40" t="n">
        <f aca="false">F14*17</f>
        <v>4020.5</v>
      </c>
      <c r="P14" s="40" t="n">
        <f aca="false">G14*H14</f>
        <v>2815.9992</v>
      </c>
      <c r="Q14" s="40" t="n">
        <f aca="false">IF(I14&lt;4,0,IF(I14=4,30,IF(I14&gt;4,(I14-4)*10+30)))</f>
        <v>0</v>
      </c>
      <c r="R14" s="40" t="n">
        <f aca="false">IF(J14="",0,15)</f>
        <v>0</v>
      </c>
      <c r="S14" s="40" t="n">
        <f aca="false">IF(K14&lt;1,0,IF(K14=1,5,IF(K14=2,10,IF(K14&gt;2,(K14-2)*10+10))))</f>
        <v>0</v>
      </c>
      <c r="T14" s="40" t="n">
        <f aca="false">IF(L14&lt;1,0,IF(L14&gt;=1,L14*10))</f>
        <v>0</v>
      </c>
      <c r="U14" s="40" t="n">
        <f aca="false">IF(M14&lt;50,0,IF(M14=50,10,IF(M14=51,10,IF(M14=52,10,IF(M14=53,10,IF(M14=54,10,IF(M14=55,10,IF(M14=56,10,IF(M14=57,10,IF(M14=58,10,IF(M14=59,10,IF(M14=60,12,IF(M14=61,12,IF(M14=62,12,IF(M14=63,12,IF(M14=64,12,IF(M14=65,12,IF(M14=66,12,IF(M14=67,15,IF(M14=68,15,IF(M14=69,15,IF(M14=70,17,IF(M14&gt;70,17)))))))))))))))))))))))</f>
        <v>0</v>
      </c>
      <c r="V14" s="40" t="n">
        <f aca="false">IF(N14&lt;18,0,IF(N14&lt;=50,10,IF(N14&gt;50,20)))</f>
        <v>20</v>
      </c>
      <c r="W14" s="40" t="n">
        <f aca="false">SUM(O14:V14)</f>
        <v>6856.4992</v>
      </c>
      <c r="X14" s="40" t="n">
        <v>5</v>
      </c>
      <c r="Y14" s="43" t="s">
        <v>42</v>
      </c>
      <c r="Z14" s="27"/>
    </row>
    <row r="15" customFormat="false" ht="24.6" hidden="false" customHeight="true" outlineLevel="0" collapsed="false">
      <c r="A15" s="36" t="s">
        <v>50</v>
      </c>
      <c r="B15" s="37" t="s">
        <v>51</v>
      </c>
      <c r="C15" s="40" t="n">
        <v>1</v>
      </c>
      <c r="D15" s="40"/>
      <c r="E15" s="40"/>
      <c r="F15" s="40" t="n">
        <v>228.5</v>
      </c>
      <c r="G15" s="40" t="n">
        <v>17</v>
      </c>
      <c r="H15" s="40" t="n">
        <v>169</v>
      </c>
      <c r="I15" s="40"/>
      <c r="J15" s="40"/>
      <c r="K15" s="40"/>
      <c r="L15" s="40"/>
      <c r="M15" s="41"/>
      <c r="N15" s="42" t="n">
        <v>56</v>
      </c>
      <c r="O15" s="40" t="n">
        <f aca="false">F15*17</f>
        <v>3884.5</v>
      </c>
      <c r="P15" s="40" t="n">
        <f aca="false">G15*H15</f>
        <v>2873</v>
      </c>
      <c r="Q15" s="40" t="n">
        <f aca="false">IF(I15&lt;4,0,IF(I15=4,30,IF(I15&gt;4,(I15-4)*10+30)))</f>
        <v>0</v>
      </c>
      <c r="R15" s="40" t="n">
        <f aca="false">IF(J15="",0,15)</f>
        <v>0</v>
      </c>
      <c r="S15" s="40" t="n">
        <f aca="false">IF(K15&lt;1,0,IF(K15=1,5,IF(K15=2,10,IF(K15&gt;2,(K15-2)*10+10))))</f>
        <v>0</v>
      </c>
      <c r="T15" s="40" t="n">
        <f aca="false">IF(L15&lt;1,0,IF(L15&gt;=1,L15*10))</f>
        <v>0</v>
      </c>
      <c r="U15" s="40" t="n">
        <f aca="false">IF(M15&lt;50,0,IF(M15=50,10,IF(M15=51,10,IF(M15=52,10,IF(M15=53,10,IF(M15=54,10,IF(M15=55,10,IF(M15=56,10,IF(M15=57,10,IF(M15=58,10,IF(M15=59,10,IF(M15=60,12,IF(M15=61,12,IF(M15=62,12,IF(M15=63,12,IF(M15=64,12,IF(M15=65,12,IF(M15=66,12,IF(M15=67,15,IF(M15=68,15,IF(M15=69,15,IF(M15=70,17,IF(M15&gt;70,17)))))))))))))))))))))))</f>
        <v>0</v>
      </c>
      <c r="V15" s="40" t="n">
        <f aca="false">IF(N15&lt;18,0,IF(N15&lt;=50,10,IF(N15&gt;50,20)))</f>
        <v>20</v>
      </c>
      <c r="W15" s="40" t="n">
        <f aca="false">SUM(O15:V15)</f>
        <v>6777.5</v>
      </c>
      <c r="X15" s="40" t="n">
        <v>6</v>
      </c>
      <c r="Y15" s="43" t="s">
        <v>42</v>
      </c>
      <c r="Z15" s="27"/>
    </row>
    <row r="16" customFormat="false" ht="24.6" hidden="false" customHeight="true" outlineLevel="0" collapsed="false">
      <c r="A16" s="36" t="s">
        <v>52</v>
      </c>
      <c r="B16" s="37" t="s">
        <v>53</v>
      </c>
      <c r="C16" s="40" t="n">
        <v>1</v>
      </c>
      <c r="D16" s="40"/>
      <c r="E16" s="40"/>
      <c r="F16" s="40" t="n">
        <v>228.5</v>
      </c>
      <c r="G16" s="40" t="n">
        <v>17</v>
      </c>
      <c r="H16" s="40" t="n">
        <v>169</v>
      </c>
      <c r="I16" s="40"/>
      <c r="J16" s="40"/>
      <c r="K16" s="40"/>
      <c r="L16" s="40"/>
      <c r="M16" s="41"/>
      <c r="N16" s="42" t="n">
        <v>61</v>
      </c>
      <c r="O16" s="40" t="n">
        <f aca="false">F16*17</f>
        <v>3884.5</v>
      </c>
      <c r="P16" s="40" t="n">
        <f aca="false">G16*H16</f>
        <v>2873</v>
      </c>
      <c r="Q16" s="40" t="n">
        <f aca="false">IF(I16&lt;4,0,IF(I16=4,30,IF(I16&gt;4,(I16-4)*10+30)))</f>
        <v>0</v>
      </c>
      <c r="R16" s="40" t="n">
        <f aca="false">IF(J16="",0,15)</f>
        <v>0</v>
      </c>
      <c r="S16" s="40" t="n">
        <f aca="false">IF(K16&lt;1,0,IF(K16=1,5,IF(K16=2,10,IF(K16&gt;2,(K16-2)*10+10))))</f>
        <v>0</v>
      </c>
      <c r="T16" s="40" t="n">
        <f aca="false">IF(L16&lt;1,0,IF(L16&gt;=1,L16*10))</f>
        <v>0</v>
      </c>
      <c r="U16" s="40" t="n">
        <f aca="false">IF(M16&lt;50,0,IF(M16=50,10,IF(M16=51,10,IF(M16=52,10,IF(M16=53,10,IF(M16=54,10,IF(M16=55,10,IF(M16=56,10,IF(M16=57,10,IF(M16=58,10,IF(M16=59,10,IF(M16=60,12,IF(M16=61,12,IF(M16=62,12,IF(M16=63,12,IF(M16=64,12,IF(M16=65,12,IF(M16=66,12,IF(M16=67,15,IF(M16=68,15,IF(M16=69,15,IF(M16=70,17,IF(M16&gt;70,17)))))))))))))))))))))))</f>
        <v>0</v>
      </c>
      <c r="V16" s="40" t="n">
        <f aca="false">IF(N16&lt;18,0,IF(N16&lt;=50,10,IF(N16&gt;50,20)))</f>
        <v>20</v>
      </c>
      <c r="W16" s="40" t="n">
        <f aca="false">SUM(O16:V16)</f>
        <v>6777.5</v>
      </c>
      <c r="X16" s="40" t="n">
        <v>7</v>
      </c>
      <c r="Y16" s="43" t="s">
        <v>42</v>
      </c>
      <c r="Z16" s="27"/>
    </row>
    <row r="17" customFormat="false" ht="24.6" hidden="false" customHeight="true" outlineLevel="0" collapsed="false">
      <c r="A17" s="36" t="s">
        <v>54</v>
      </c>
      <c r="B17" s="37" t="s">
        <v>55</v>
      </c>
      <c r="C17" s="40" t="n">
        <v>1</v>
      </c>
      <c r="D17" s="40"/>
      <c r="E17" s="40"/>
      <c r="F17" s="40" t="n">
        <v>227.5</v>
      </c>
      <c r="G17" s="40" t="n">
        <v>17</v>
      </c>
      <c r="H17" s="40" t="n">
        <v>168</v>
      </c>
      <c r="I17" s="40"/>
      <c r="J17" s="40"/>
      <c r="K17" s="40"/>
      <c r="L17" s="40"/>
      <c r="M17" s="41"/>
      <c r="N17" s="42" t="n">
        <v>58</v>
      </c>
      <c r="O17" s="40" t="n">
        <f aca="false">F17*17</f>
        <v>3867.5</v>
      </c>
      <c r="P17" s="40" t="n">
        <f aca="false">G17*H17</f>
        <v>2856</v>
      </c>
      <c r="Q17" s="40" t="n">
        <f aca="false">IF(I17&lt;4,0,IF(I17=4,30,IF(I17&gt;4,(I17-4)*10+30)))</f>
        <v>0</v>
      </c>
      <c r="R17" s="40" t="n">
        <f aca="false">IF(J17="",0,15)</f>
        <v>0</v>
      </c>
      <c r="S17" s="40" t="n">
        <f aca="false">IF(K17&lt;1,0,IF(K17=1,5,IF(K17=2,10,IF(K17&gt;2,(K17-2)*10+10))))</f>
        <v>0</v>
      </c>
      <c r="T17" s="40" t="n">
        <f aca="false">IF(L17&lt;1,0,IF(L17&gt;=1,L17*10))</f>
        <v>0</v>
      </c>
      <c r="U17" s="40" t="n">
        <f aca="false">IF(M17&lt;50,0,IF(M17=50,10,IF(M17=51,10,IF(M17=52,10,IF(M17=53,10,IF(M17=54,10,IF(M17=55,10,IF(M17=56,10,IF(M17=57,10,IF(M17=58,10,IF(M17=59,10,IF(M17=60,12,IF(M17=61,12,IF(M17=62,12,IF(M17=63,12,IF(M17=64,12,IF(M17=65,12,IF(M17=66,12,IF(M17=67,15,IF(M17=68,15,IF(M17=69,15,IF(M17=70,17,IF(M17&gt;70,17)))))))))))))))))))))))</f>
        <v>0</v>
      </c>
      <c r="V17" s="40" t="n">
        <f aca="false">IF(N17&lt;18,0,IF(N17&lt;=50,10,IF(N17&gt;50,20)))</f>
        <v>20</v>
      </c>
      <c r="W17" s="40" t="n">
        <f aca="false">SUM(O17:V17)</f>
        <v>6743.5</v>
      </c>
      <c r="X17" s="40" t="n">
        <v>8</v>
      </c>
      <c r="Y17" s="43" t="s">
        <v>42</v>
      </c>
      <c r="Z17" s="27"/>
    </row>
    <row r="18" customFormat="false" ht="24.6" hidden="false" customHeight="true" outlineLevel="0" collapsed="false">
      <c r="A18" s="36" t="s">
        <v>56</v>
      </c>
      <c r="B18" s="37" t="s">
        <v>57</v>
      </c>
      <c r="C18" s="40" t="n">
        <v>1</v>
      </c>
      <c r="D18" s="40" t="n">
        <v>2</v>
      </c>
      <c r="E18" s="40"/>
      <c r="F18" s="40" t="n">
        <v>228</v>
      </c>
      <c r="G18" s="40" t="n">
        <v>16.46588</v>
      </c>
      <c r="H18" s="40" t="n">
        <v>168.5</v>
      </c>
      <c r="I18" s="40"/>
      <c r="J18" s="40"/>
      <c r="K18" s="40"/>
      <c r="L18" s="40"/>
      <c r="M18" s="41"/>
      <c r="N18" s="42" t="n">
        <v>64</v>
      </c>
      <c r="O18" s="40" t="n">
        <f aca="false">F18*17</f>
        <v>3876</v>
      </c>
      <c r="P18" s="40" t="n">
        <f aca="false">G18*H18</f>
        <v>2774.50078</v>
      </c>
      <c r="Q18" s="40" t="n">
        <f aca="false">IF(I18&lt;4,0,IF(I18=4,30,IF(I18&gt;4,(I18-4)*10+30)))</f>
        <v>0</v>
      </c>
      <c r="R18" s="40" t="n">
        <f aca="false">IF(J18="",0,15)</f>
        <v>0</v>
      </c>
      <c r="S18" s="40" t="n">
        <f aca="false">IF(K18&lt;1,0,IF(K18=1,5,IF(K18=2,10,IF(K18&gt;2,(K18-2)*10+10))))</f>
        <v>0</v>
      </c>
      <c r="T18" s="40" t="n">
        <f aca="false">IF(L18&lt;1,0,IF(L18&gt;=1,L18*10))</f>
        <v>0</v>
      </c>
      <c r="U18" s="40" t="n">
        <f aca="false">IF(M18&lt;50,0,IF(M18=50,10,IF(M18=51,10,IF(M18=52,10,IF(M18=53,10,IF(M18=54,10,IF(M18=55,10,IF(M18=56,10,IF(M18=57,10,IF(M18=58,10,IF(M18=59,10,IF(M18=60,12,IF(M18=61,12,IF(M18=62,12,IF(M18=63,12,IF(M18=64,12,IF(M18=65,12,IF(M18=66,12,IF(M18=67,15,IF(M18=68,15,IF(M18=69,15,IF(M18=70,17,IF(M18&gt;70,17)))))))))))))))))))))))</f>
        <v>0</v>
      </c>
      <c r="V18" s="40" t="n">
        <f aca="false">IF(N18&lt;18,0,IF(N18&lt;=50,10,IF(N18&gt;50,20)))</f>
        <v>20</v>
      </c>
      <c r="W18" s="40" t="n">
        <f aca="false">SUM(O18:V18)</f>
        <v>6670.50078</v>
      </c>
      <c r="X18" s="40" t="n">
        <v>9</v>
      </c>
      <c r="Y18" s="43" t="s">
        <v>42</v>
      </c>
      <c r="Z18" s="27"/>
    </row>
    <row r="19" customFormat="false" ht="24.6" hidden="false" customHeight="true" outlineLevel="0" collapsed="false">
      <c r="A19" s="36" t="s">
        <v>58</v>
      </c>
      <c r="B19" s="37" t="s">
        <v>59</v>
      </c>
      <c r="C19" s="40" t="n">
        <v>1</v>
      </c>
      <c r="D19" s="40"/>
      <c r="E19" s="40"/>
      <c r="F19" s="40" t="n">
        <v>218.5</v>
      </c>
      <c r="G19" s="40" t="n">
        <v>16.559748</v>
      </c>
      <c r="H19" s="40" t="n">
        <v>159</v>
      </c>
      <c r="I19" s="40"/>
      <c r="J19" s="40"/>
      <c r="K19" s="40"/>
      <c r="L19" s="40"/>
      <c r="M19" s="41"/>
      <c r="N19" s="42" t="n">
        <v>52</v>
      </c>
      <c r="O19" s="40" t="n">
        <f aca="false">F19*17</f>
        <v>3714.5</v>
      </c>
      <c r="P19" s="40" t="n">
        <f aca="false">G19*H19</f>
        <v>2632.999932</v>
      </c>
      <c r="Q19" s="40" t="n">
        <f aca="false">IF(I19&lt;4,0,IF(I19=4,30,IF(I19&gt;4,(I19-4)*10+30)))</f>
        <v>0</v>
      </c>
      <c r="R19" s="40" t="n">
        <f aca="false">IF(J19="",0,15)</f>
        <v>0</v>
      </c>
      <c r="S19" s="40" t="n">
        <f aca="false">IF(K19&lt;1,0,IF(K19=1,5,IF(K19=2,10,IF(K19&gt;2,(K19-2)*10+10))))</f>
        <v>0</v>
      </c>
      <c r="T19" s="40" t="n">
        <f aca="false">IF(L19&lt;1,0,IF(L19&gt;=1,L19*10))</f>
        <v>0</v>
      </c>
      <c r="U19" s="40" t="n">
        <f aca="false">IF(M19&lt;50,0,IF(M19=50,10,IF(M19=51,10,IF(M19=52,10,IF(M19=53,10,IF(M19=54,10,IF(M19=55,10,IF(M19=56,10,IF(M19=57,10,IF(M19=58,10,IF(M19=59,10,IF(M19=60,12,IF(M19=61,12,IF(M19=62,12,IF(M19=63,12,IF(M19=64,12,IF(M19=65,12,IF(M19=66,12,IF(M19=67,15,IF(M19=68,15,IF(M19=69,15,IF(M19=70,17,IF(M19&gt;70,17)))))))))))))))))))))))</f>
        <v>0</v>
      </c>
      <c r="V19" s="40" t="n">
        <f aca="false">IF(N19&lt;18,0,IF(N19&lt;=50,10,IF(N19&gt;50,20)))</f>
        <v>20</v>
      </c>
      <c r="W19" s="40" t="n">
        <f aca="false">SUM(O19:V19)</f>
        <v>6367.499932</v>
      </c>
      <c r="X19" s="40" t="n">
        <v>10</v>
      </c>
      <c r="Y19" s="43" t="s">
        <v>42</v>
      </c>
      <c r="Z19" s="27"/>
    </row>
    <row r="20" customFormat="false" ht="24.6" hidden="false" customHeight="true" outlineLevel="0" collapsed="false">
      <c r="A20" s="36" t="s">
        <v>60</v>
      </c>
      <c r="B20" s="37" t="s">
        <v>51</v>
      </c>
      <c r="C20" s="40" t="n">
        <v>1</v>
      </c>
      <c r="D20" s="40"/>
      <c r="E20" s="40"/>
      <c r="F20" s="40" t="n">
        <v>238.5</v>
      </c>
      <c r="G20" s="40" t="n">
        <v>12.07262569</v>
      </c>
      <c r="H20" s="40" t="n">
        <v>179</v>
      </c>
      <c r="I20" s="40" t="n">
        <v>4</v>
      </c>
      <c r="J20" s="40"/>
      <c r="K20" s="40"/>
      <c r="L20" s="40"/>
      <c r="M20" s="41"/>
      <c r="N20" s="42" t="n">
        <v>61</v>
      </c>
      <c r="O20" s="40" t="n">
        <f aca="false">F20*17</f>
        <v>4054.5</v>
      </c>
      <c r="P20" s="40" t="n">
        <f aca="false">G20*H20</f>
        <v>2160.99999851</v>
      </c>
      <c r="Q20" s="40" t="n">
        <f aca="false">IF(I20&lt;4,0,IF(I20=4,30,IF(I20&gt;4,(I20-4)*10+30)))</f>
        <v>30</v>
      </c>
      <c r="R20" s="40" t="n">
        <f aca="false">IF(J20="",0,15)</f>
        <v>0</v>
      </c>
      <c r="S20" s="40" t="n">
        <f aca="false">IF(K20&lt;1,0,IF(K20=1,5,IF(K20=2,10,IF(K20&gt;2,(K20-2)*10+10))))</f>
        <v>0</v>
      </c>
      <c r="T20" s="40" t="n">
        <f aca="false">IF(L20&lt;1,0,IF(L20&gt;=1,L20*10))</f>
        <v>0</v>
      </c>
      <c r="U20" s="40" t="n">
        <f aca="false">IF(M20&lt;50,0,IF(M20=50,10,IF(M20=51,10,IF(M20=52,10,IF(M20=53,10,IF(M20=54,10,IF(M20=55,10,IF(M20=56,10,IF(M20=57,10,IF(M20=58,10,IF(M20=59,10,IF(M20=60,12,IF(M20=61,12,IF(M20=62,12,IF(M20=63,12,IF(M20=64,12,IF(M20=65,12,IF(M20=66,12,IF(M20=67,15,IF(M20=68,15,IF(M20=69,15,IF(M20=70,17,IF(M20&gt;70,17)))))))))))))))))))))))</f>
        <v>0</v>
      </c>
      <c r="V20" s="40" t="n">
        <f aca="false">IF(N20&lt;18,0,IF(N20&lt;=50,10,IF(N20&gt;50,20)))</f>
        <v>20</v>
      </c>
      <c r="W20" s="40" t="n">
        <f aca="false">SUM(O20:V20)</f>
        <v>6265.49999851</v>
      </c>
      <c r="X20" s="40" t="n">
        <v>11</v>
      </c>
      <c r="Y20" s="43" t="s">
        <v>42</v>
      </c>
      <c r="Z20" s="27"/>
    </row>
    <row r="21" customFormat="false" ht="24.6" hidden="false" customHeight="true" outlineLevel="0" collapsed="false">
      <c r="A21" s="36" t="s">
        <v>61</v>
      </c>
      <c r="B21" s="37" t="s">
        <v>62</v>
      </c>
      <c r="C21" s="40" t="n">
        <v>1</v>
      </c>
      <c r="D21" s="40"/>
      <c r="E21" s="40"/>
      <c r="F21" s="40" t="n">
        <v>213</v>
      </c>
      <c r="G21" s="40" t="n">
        <v>16.80456</v>
      </c>
      <c r="H21" s="40" t="n">
        <v>153.5</v>
      </c>
      <c r="I21" s="40"/>
      <c r="J21" s="40"/>
      <c r="K21" s="40"/>
      <c r="L21" s="40"/>
      <c r="M21" s="41"/>
      <c r="N21" s="42" t="n">
        <v>60</v>
      </c>
      <c r="O21" s="40" t="n">
        <f aca="false">F21*17</f>
        <v>3621</v>
      </c>
      <c r="P21" s="40" t="n">
        <f aca="false">G21*H21</f>
        <v>2579.49996</v>
      </c>
      <c r="Q21" s="40" t="n">
        <f aca="false">IF(I21&lt;4,0,IF(I21=4,30,IF(I21&gt;4,(I21-4)*10+30)))</f>
        <v>0</v>
      </c>
      <c r="R21" s="40" t="n">
        <f aca="false">IF(J21="",0,15)</f>
        <v>0</v>
      </c>
      <c r="S21" s="40" t="n">
        <f aca="false">IF(K21&lt;1,0,IF(K21=1,5,IF(K21=2,10,IF(K21&gt;2,(K21-2)*10+10))))</f>
        <v>0</v>
      </c>
      <c r="T21" s="40" t="n">
        <f aca="false">IF(L21&lt;1,0,IF(L21&gt;=1,L21*10))</f>
        <v>0</v>
      </c>
      <c r="U21" s="40" t="n">
        <f aca="false">IF(M21&lt;50,0,IF(M21=50,10,IF(M21=51,10,IF(M21=52,10,IF(M21=53,10,IF(M21=54,10,IF(M21=55,10,IF(M21=56,10,IF(M21=57,10,IF(M21=58,10,IF(M21=59,10,IF(M21=60,12,IF(M21=61,12,IF(M21=62,12,IF(M21=63,12,IF(M21=64,12,IF(M21=65,12,IF(M21=66,12,IF(M21=67,15,IF(M21=68,15,IF(M21=69,15,IF(M21=70,17,IF(M21&gt;70,17)))))))))))))))))))))))</f>
        <v>0</v>
      </c>
      <c r="V21" s="40" t="n">
        <f aca="false">IF(N21&lt;18,0,IF(N21&lt;=50,10,IF(N21&gt;50,20)))</f>
        <v>20</v>
      </c>
      <c r="W21" s="40" t="n">
        <f aca="false">SUM(O21:V21)</f>
        <v>6220.49996</v>
      </c>
      <c r="X21" s="40" t="n">
        <v>12</v>
      </c>
      <c r="Y21" s="43" t="s">
        <v>42</v>
      </c>
      <c r="Z21" s="27"/>
    </row>
    <row r="22" customFormat="false" ht="24.6" hidden="false" customHeight="true" outlineLevel="0" collapsed="false">
      <c r="A22" s="36" t="s">
        <v>63</v>
      </c>
      <c r="B22" s="37" t="s">
        <v>64</v>
      </c>
      <c r="C22" s="40" t="n">
        <v>1</v>
      </c>
      <c r="D22" s="40"/>
      <c r="E22" s="40"/>
      <c r="F22" s="40" t="n">
        <v>208.5</v>
      </c>
      <c r="G22" s="40" t="n">
        <v>17</v>
      </c>
      <c r="H22" s="40" t="n">
        <v>149</v>
      </c>
      <c r="I22" s="40"/>
      <c r="J22" s="40"/>
      <c r="K22" s="40"/>
      <c r="L22" s="40"/>
      <c r="M22" s="41"/>
      <c r="N22" s="42" t="n">
        <v>53</v>
      </c>
      <c r="O22" s="40" t="n">
        <f aca="false">F22*17</f>
        <v>3544.5</v>
      </c>
      <c r="P22" s="40" t="n">
        <f aca="false">G22*H22</f>
        <v>2533</v>
      </c>
      <c r="Q22" s="40" t="n">
        <f aca="false">IF(I22&lt;4,0,IF(I22=4,30,IF(I22&gt;4,(I22-4)*10+30)))</f>
        <v>0</v>
      </c>
      <c r="R22" s="40" t="n">
        <f aca="false">IF(J22="",0,15)</f>
        <v>0</v>
      </c>
      <c r="S22" s="40" t="n">
        <f aca="false">IF(K22&lt;1,0,IF(K22=1,5,IF(K22=2,10,IF(K22&gt;2,(K22-2)*10+10))))</f>
        <v>0</v>
      </c>
      <c r="T22" s="40" t="n">
        <f aca="false">IF(L22&lt;1,0,IF(L22&gt;=1,L22*10))</f>
        <v>0</v>
      </c>
      <c r="U22" s="40" t="n">
        <f aca="false">IF(M22&lt;50,0,IF(M22=50,10,IF(M22=51,10,IF(M22=52,10,IF(M22=53,10,IF(M22=54,10,IF(M22=55,10,IF(M22=56,10,IF(M22=57,10,IF(M22=58,10,IF(M22=59,10,IF(M22=60,12,IF(M22=61,12,IF(M22=62,12,IF(M22=63,12,IF(M22=64,12,IF(M22=65,12,IF(M22=66,12,IF(M22=67,15,IF(M22=68,15,IF(M22=69,15,IF(M22=70,17,IF(M22&gt;70,17)))))))))))))))))))))))</f>
        <v>0</v>
      </c>
      <c r="V22" s="40" t="n">
        <f aca="false">IF(N22&lt;18,0,IF(N22&lt;=50,10,IF(N22&gt;50,20)))</f>
        <v>20</v>
      </c>
      <c r="W22" s="40" t="n">
        <f aca="false">SUM(O22:V22)</f>
        <v>6097.5</v>
      </c>
      <c r="X22" s="40" t="n">
        <v>13</v>
      </c>
      <c r="Y22" s="43" t="s">
        <v>42</v>
      </c>
      <c r="Z22" s="27"/>
    </row>
    <row r="23" customFormat="false" ht="24.6" hidden="false" customHeight="true" outlineLevel="0" collapsed="false">
      <c r="A23" s="36" t="s">
        <v>65</v>
      </c>
      <c r="B23" s="37" t="s">
        <v>66</v>
      </c>
      <c r="C23" s="40" t="n">
        <v>1</v>
      </c>
      <c r="D23" s="40"/>
      <c r="E23" s="40"/>
      <c r="F23" s="40" t="n">
        <v>228.5</v>
      </c>
      <c r="G23" s="40" t="n">
        <v>12.60355</v>
      </c>
      <c r="H23" s="40" t="n">
        <v>169</v>
      </c>
      <c r="I23" s="40" t="n">
        <v>5</v>
      </c>
      <c r="J23" s="40"/>
      <c r="K23" s="40"/>
      <c r="L23" s="40"/>
      <c r="M23" s="41"/>
      <c r="N23" s="42" t="n">
        <v>60</v>
      </c>
      <c r="O23" s="40" t="n">
        <f aca="false">F23*17</f>
        <v>3884.5</v>
      </c>
      <c r="P23" s="40" t="n">
        <f aca="false">G23*H23</f>
        <v>2129.99995</v>
      </c>
      <c r="Q23" s="40" t="n">
        <f aca="false">IF(I23&lt;4,0,IF(I23=4,30,IF(I23&gt;4,(I23-4)*10+30)))</f>
        <v>40</v>
      </c>
      <c r="R23" s="40" t="n">
        <f aca="false">IF(J23="",0,15)</f>
        <v>0</v>
      </c>
      <c r="S23" s="40" t="n">
        <f aca="false">IF(K23&lt;1,0,IF(K23=1,5,IF(K23=2,10,IF(K23&gt;2,(K23-2)*10+10))))</f>
        <v>0</v>
      </c>
      <c r="T23" s="40" t="n">
        <f aca="false">IF(L23&lt;1,0,IF(L23&gt;=1,L23*10))</f>
        <v>0</v>
      </c>
      <c r="U23" s="40" t="n">
        <f aca="false">IF(M23&lt;50,0,IF(M23=50,10,IF(M23=51,10,IF(M23=52,10,IF(M23=53,10,IF(M23=54,10,IF(M23=55,10,IF(M23=56,10,IF(M23=57,10,IF(M23=58,10,IF(M23=59,10,IF(M23=60,12,IF(M23=61,12,IF(M23=62,12,IF(M23=63,12,IF(M23=64,12,IF(M23=65,12,IF(M23=66,12,IF(M23=67,15,IF(M23=68,15,IF(M23=69,15,IF(M23=70,17,IF(M23&gt;70,17)))))))))))))))))))))))</f>
        <v>0</v>
      </c>
      <c r="V23" s="40" t="n">
        <f aca="false">IF(N23&lt;18,0,IF(N23&lt;=50,10,IF(N23&gt;50,20)))</f>
        <v>20</v>
      </c>
      <c r="W23" s="40" t="n">
        <f aca="false">SUM(O23:V23)</f>
        <v>6074.49995</v>
      </c>
      <c r="X23" s="40" t="n">
        <v>14</v>
      </c>
      <c r="Y23" s="43" t="s">
        <v>42</v>
      </c>
      <c r="Z23" s="27"/>
    </row>
    <row r="24" customFormat="false" ht="24.6" hidden="false" customHeight="true" outlineLevel="0" collapsed="false">
      <c r="A24" s="36" t="s">
        <v>67</v>
      </c>
      <c r="B24" s="37" t="s">
        <v>44</v>
      </c>
      <c r="C24" s="40" t="n">
        <v>1</v>
      </c>
      <c r="D24" s="40"/>
      <c r="E24" s="40"/>
      <c r="F24" s="40" t="n">
        <v>205</v>
      </c>
      <c r="G24" s="40" t="n">
        <v>16.89691</v>
      </c>
      <c r="H24" s="40" t="n">
        <v>145.5</v>
      </c>
      <c r="I24" s="40"/>
      <c r="J24" s="40" t="s">
        <v>68</v>
      </c>
      <c r="K24" s="40" t="n">
        <v>1</v>
      </c>
      <c r="L24" s="40"/>
      <c r="M24" s="41"/>
      <c r="N24" s="42" t="n">
        <v>48</v>
      </c>
      <c r="O24" s="40" t="n">
        <f aca="false">F24*17</f>
        <v>3485</v>
      </c>
      <c r="P24" s="40" t="n">
        <f aca="false">G24*H24</f>
        <v>2458.500405</v>
      </c>
      <c r="Q24" s="40" t="n">
        <f aca="false">IF(I24&lt;4,0,IF(I24=4,30,IF(I24&gt;4,(I24-4)*10+30)))</f>
        <v>0</v>
      </c>
      <c r="R24" s="40" t="n">
        <f aca="false">IF(J24="",0,15)</f>
        <v>15</v>
      </c>
      <c r="S24" s="40" t="n">
        <f aca="false">IF(K24&lt;1,0,IF(K24=1,5,IF(K24=2,10,IF(K24&gt;2,(K24-2)*10+10))))</f>
        <v>5</v>
      </c>
      <c r="T24" s="40" t="n">
        <f aca="false">IF(L24&lt;1,0,IF(L24&gt;=1,L24*10))</f>
        <v>0</v>
      </c>
      <c r="U24" s="40" t="n">
        <f aca="false">IF(M24&lt;50,0,IF(M24=50,10,IF(M24=51,10,IF(M24=52,10,IF(M24=53,10,IF(M24=54,10,IF(M24=55,10,IF(M24=56,10,IF(M24=57,10,IF(M24=58,10,IF(M24=59,10,IF(M24=60,12,IF(M24=61,12,IF(M24=62,12,IF(M24=63,12,IF(M24=64,12,IF(M24=65,12,IF(M24=66,12,IF(M24=67,15,IF(M24=68,15,IF(M24=69,15,IF(M24=70,17,IF(M24&gt;70,17)))))))))))))))))))))))</f>
        <v>0</v>
      </c>
      <c r="V24" s="40" t="n">
        <f aca="false">IF(N24&lt;18,0,IF(N24&lt;=50,10,IF(N24&gt;50,20)))</f>
        <v>10</v>
      </c>
      <c r="W24" s="40" t="n">
        <f aca="false">SUM(O24:V24)</f>
        <v>5973.500405</v>
      </c>
      <c r="X24" s="40" t="n">
        <v>15</v>
      </c>
      <c r="Y24" s="43" t="s">
        <v>42</v>
      </c>
      <c r="Z24" s="27"/>
    </row>
    <row r="25" customFormat="false" ht="24.6" hidden="false" customHeight="true" outlineLevel="0" collapsed="false">
      <c r="A25" s="36" t="s">
        <v>69</v>
      </c>
      <c r="B25" s="37" t="s">
        <v>46</v>
      </c>
      <c r="C25" s="40" t="n">
        <v>1</v>
      </c>
      <c r="D25" s="40"/>
      <c r="E25" s="40"/>
      <c r="F25" s="40" t="n">
        <v>202.5</v>
      </c>
      <c r="G25" s="40" t="n">
        <v>17</v>
      </c>
      <c r="H25" s="40" t="n">
        <v>143</v>
      </c>
      <c r="I25" s="40"/>
      <c r="J25" s="40"/>
      <c r="K25" s="40"/>
      <c r="L25" s="40"/>
      <c r="M25" s="41"/>
      <c r="N25" s="42" t="n">
        <v>53</v>
      </c>
      <c r="O25" s="40" t="n">
        <f aca="false">F25*17</f>
        <v>3442.5</v>
      </c>
      <c r="P25" s="40" t="n">
        <f aca="false">G25*H25</f>
        <v>2431</v>
      </c>
      <c r="Q25" s="40" t="n">
        <f aca="false">IF(I25&lt;4,0,IF(I25=4,30,IF(I25&gt;4,(I25-4)*10+30)))</f>
        <v>0</v>
      </c>
      <c r="R25" s="40" t="n">
        <f aca="false">IF(J25="",0,15)</f>
        <v>0</v>
      </c>
      <c r="S25" s="40" t="n">
        <f aca="false">IF(K25&lt;1,0,IF(K25=1,5,IF(K25=2,10,IF(K25&gt;2,(K25-2)*10+10))))</f>
        <v>0</v>
      </c>
      <c r="T25" s="40" t="n">
        <f aca="false">IF(L25&lt;1,0,IF(L25&gt;=1,L25*10))</f>
        <v>0</v>
      </c>
      <c r="U25" s="40" t="n">
        <f aca="false">IF(M25&lt;50,0,IF(M25=50,10,IF(M25=51,10,IF(M25=52,10,IF(M25=53,10,IF(M25=54,10,IF(M25=55,10,IF(M25=56,10,IF(M25=57,10,IF(M25=58,10,IF(M25=59,10,IF(M25=60,12,IF(M25=61,12,IF(M25=62,12,IF(M25=63,12,IF(M25=64,12,IF(M25=65,12,IF(M25=66,12,IF(M25=67,15,IF(M25=68,15,IF(M25=69,15,IF(M25=70,17,IF(M25&gt;70,17)))))))))))))))))))))))</f>
        <v>0</v>
      </c>
      <c r="V25" s="40" t="n">
        <f aca="false">IF(N25&lt;18,0,IF(N25&lt;=50,10,IF(N25&gt;50,20)))</f>
        <v>20</v>
      </c>
      <c r="W25" s="40" t="n">
        <f aca="false">SUM(O25:V25)</f>
        <v>5893.5</v>
      </c>
      <c r="X25" s="40" t="n">
        <v>16</v>
      </c>
      <c r="Y25" s="43" t="s">
        <v>42</v>
      </c>
      <c r="Z25" s="27"/>
    </row>
    <row r="26" customFormat="false" ht="24.6" hidden="false" customHeight="true" outlineLevel="0" collapsed="false">
      <c r="A26" s="36" t="s">
        <v>70</v>
      </c>
      <c r="B26" s="37" t="s">
        <v>71</v>
      </c>
      <c r="C26" s="40" t="n">
        <v>1</v>
      </c>
      <c r="D26" s="40"/>
      <c r="E26" s="40"/>
      <c r="F26" s="40" t="n">
        <v>228.5</v>
      </c>
      <c r="G26" s="40" t="n">
        <v>11.142011</v>
      </c>
      <c r="H26" s="40" t="n">
        <v>169</v>
      </c>
      <c r="I26" s="40"/>
      <c r="J26" s="40"/>
      <c r="K26" s="40"/>
      <c r="L26" s="40"/>
      <c r="M26" s="41"/>
      <c r="N26" s="42" t="n">
        <v>58</v>
      </c>
      <c r="O26" s="40" t="n">
        <f aca="false">F26*17</f>
        <v>3884.5</v>
      </c>
      <c r="P26" s="40" t="n">
        <f aca="false">G26*H26</f>
        <v>1882.999859</v>
      </c>
      <c r="Q26" s="40" t="n">
        <f aca="false">IF(I26&lt;4,0,IF(I26=4,30,IF(I26&gt;4,(I26-4)*10+30)))</f>
        <v>0</v>
      </c>
      <c r="R26" s="40" t="n">
        <f aca="false">IF(J26="",0,15)</f>
        <v>0</v>
      </c>
      <c r="S26" s="40" t="n">
        <f aca="false">IF(K26&lt;1,0,IF(K26=1,5,IF(K26=2,10,IF(K26&gt;2,(K26-2)*10+10))))</f>
        <v>0</v>
      </c>
      <c r="T26" s="40" t="n">
        <f aca="false">IF(L26&lt;1,0,IF(L26&gt;=1,L26*10))</f>
        <v>0</v>
      </c>
      <c r="U26" s="40" t="n">
        <f aca="false">IF(M26&lt;50,0,IF(M26=50,10,IF(M26=51,10,IF(M26=52,10,IF(M26=53,10,IF(M26=54,10,IF(M26=55,10,IF(M26=56,10,IF(M26=57,10,IF(M26=58,10,IF(M26=59,10,IF(M26=60,12,IF(M26=61,12,IF(M26=62,12,IF(M26=63,12,IF(M26=64,12,IF(M26=65,12,IF(M26=66,12,IF(M26=67,15,IF(M26=68,15,IF(M26=69,15,IF(M26=70,17,IF(M26&gt;70,17)))))))))))))))))))))))</f>
        <v>0</v>
      </c>
      <c r="V26" s="40" t="n">
        <f aca="false">IF(N26&lt;18,0,IF(N26&lt;=50,10,IF(N26&gt;50,20)))</f>
        <v>20</v>
      </c>
      <c r="W26" s="40" t="n">
        <f aca="false">SUM(O26:V26)</f>
        <v>5787.499859</v>
      </c>
      <c r="X26" s="40" t="n">
        <v>17</v>
      </c>
      <c r="Y26" s="43" t="s">
        <v>42</v>
      </c>
      <c r="Z26" s="27"/>
    </row>
    <row r="27" customFormat="false" ht="24.6" hidden="false" customHeight="true" outlineLevel="0" collapsed="false">
      <c r="A27" s="36" t="s">
        <v>72</v>
      </c>
      <c r="B27" s="37" t="s">
        <v>73</v>
      </c>
      <c r="C27" s="40" t="n">
        <v>1</v>
      </c>
      <c r="D27" s="40"/>
      <c r="E27" s="40"/>
      <c r="F27" s="40" t="n">
        <v>198.5</v>
      </c>
      <c r="G27" s="40" t="n">
        <v>16.43165</v>
      </c>
      <c r="H27" s="40" t="n">
        <v>139</v>
      </c>
      <c r="I27" s="40" t="n">
        <v>5</v>
      </c>
      <c r="J27" s="40"/>
      <c r="K27" s="40" t="n">
        <v>2</v>
      </c>
      <c r="L27" s="40"/>
      <c r="M27" s="41"/>
      <c r="N27" s="42" t="n">
        <v>46</v>
      </c>
      <c r="O27" s="40" t="n">
        <f aca="false">F27*17</f>
        <v>3374.5</v>
      </c>
      <c r="P27" s="40" t="n">
        <f aca="false">G27*H27</f>
        <v>2283.99935</v>
      </c>
      <c r="Q27" s="40" t="n">
        <f aca="false">IF(I27&lt;4,0,IF(I27=4,30,IF(I27&gt;4,(I27-4)*10+30)))</f>
        <v>40</v>
      </c>
      <c r="R27" s="40" t="n">
        <f aca="false">IF(J27="",0,15)</f>
        <v>0</v>
      </c>
      <c r="S27" s="40" t="n">
        <f aca="false">IF(K27&lt;1,0,IF(K27=1,5,IF(K27=2,10,IF(K27&gt;2,(K27-2)*10+10))))</f>
        <v>10</v>
      </c>
      <c r="T27" s="40" t="n">
        <f aca="false">IF(L27&lt;1,0,IF(L27&gt;=1,L27*10))</f>
        <v>0</v>
      </c>
      <c r="U27" s="40" t="n">
        <f aca="false">IF(M27&lt;50,0,IF(M27=50,10,IF(M27=51,10,IF(M27=52,10,IF(M27=53,10,IF(M27=54,10,IF(M27=55,10,IF(M27=56,10,IF(M27=57,10,IF(M27=58,10,IF(M27=59,10,IF(M27=60,12,IF(M27=61,12,IF(M27=62,12,IF(M27=63,12,IF(M27=64,12,IF(M27=65,12,IF(M27=66,12,IF(M27=67,15,IF(M27=68,15,IF(M27=69,15,IF(M27=70,17,IF(M27&gt;70,17)))))))))))))))))))))))</f>
        <v>0</v>
      </c>
      <c r="V27" s="40" t="n">
        <f aca="false">IF(N27&lt;18,0,IF(N27&lt;=50,10,IF(N27&gt;50,20)))</f>
        <v>10</v>
      </c>
      <c r="W27" s="40" t="n">
        <f aca="false">SUM(O27:V27)</f>
        <v>5718.49935</v>
      </c>
      <c r="X27" s="40" t="n">
        <v>18</v>
      </c>
      <c r="Y27" s="43" t="s">
        <v>42</v>
      </c>
      <c r="Z27" s="27"/>
    </row>
    <row r="28" customFormat="false" ht="24.6" hidden="false" customHeight="true" outlineLevel="0" collapsed="false">
      <c r="A28" s="36" t="s">
        <v>74</v>
      </c>
      <c r="B28" s="37" t="s">
        <v>75</v>
      </c>
      <c r="C28" s="40" t="n">
        <v>1</v>
      </c>
      <c r="D28" s="40"/>
      <c r="E28" s="40"/>
      <c r="F28" s="40" t="n">
        <v>196</v>
      </c>
      <c r="G28" s="40" t="n">
        <v>16.67153</v>
      </c>
      <c r="H28" s="40" t="n">
        <v>137</v>
      </c>
      <c r="I28" s="40"/>
      <c r="J28" s="40"/>
      <c r="K28" s="40"/>
      <c r="L28" s="40"/>
      <c r="M28" s="41"/>
      <c r="N28" s="42" t="n">
        <v>59</v>
      </c>
      <c r="O28" s="40" t="n">
        <f aca="false">F28*17</f>
        <v>3332</v>
      </c>
      <c r="P28" s="40" t="n">
        <f aca="false">G28*H28</f>
        <v>2283.99961</v>
      </c>
      <c r="Q28" s="40" t="n">
        <f aca="false">IF(I28&lt;4,0,IF(I28=4,30,IF(I28&gt;4,(I28-4)*10+30)))</f>
        <v>0</v>
      </c>
      <c r="R28" s="40" t="n">
        <f aca="false">IF(J28="",0,15)</f>
        <v>0</v>
      </c>
      <c r="S28" s="40" t="n">
        <f aca="false">IF(K28&lt;1,0,IF(K28=1,5,IF(K28=2,10,IF(K28&gt;2,(K28-2)*10+10))))</f>
        <v>0</v>
      </c>
      <c r="T28" s="40" t="n">
        <f aca="false">IF(L28&lt;1,0,IF(L28&gt;=1,L28*10))</f>
        <v>0</v>
      </c>
      <c r="U28" s="40" t="n">
        <f aca="false">IF(M28&lt;50,0,IF(M28=50,10,IF(M28=51,10,IF(M28=52,10,IF(M28=53,10,IF(M28=54,10,IF(M28=55,10,IF(M28=56,10,IF(M28=57,10,IF(M28=58,10,IF(M28=59,10,IF(M28=60,12,IF(M28=61,12,IF(M28=62,12,IF(M28=63,12,IF(M28=64,12,IF(M28=65,12,IF(M28=66,12,IF(M28=67,15,IF(M28=68,15,IF(M28=69,15,IF(M28=70,17,IF(M28&gt;70,17)))))))))))))))))))))))</f>
        <v>0</v>
      </c>
      <c r="V28" s="40" t="n">
        <f aca="false">IF(N28&lt;18,0,IF(N28&lt;=50,10,IF(N28&gt;50,20)))</f>
        <v>20</v>
      </c>
      <c r="W28" s="40" t="n">
        <f aca="false">SUM(O28:V28)</f>
        <v>5635.99961</v>
      </c>
      <c r="X28" s="40" t="n">
        <v>19</v>
      </c>
      <c r="Y28" s="43" t="s">
        <v>42</v>
      </c>
      <c r="Z28" s="27"/>
    </row>
    <row r="29" customFormat="false" ht="24.6" hidden="false" customHeight="true" outlineLevel="0" collapsed="false">
      <c r="A29" s="36" t="s">
        <v>76</v>
      </c>
      <c r="B29" s="37" t="s">
        <v>77</v>
      </c>
      <c r="C29" s="40" t="n">
        <v>1</v>
      </c>
      <c r="D29" s="40"/>
      <c r="E29" s="40"/>
      <c r="F29" s="40" t="n">
        <v>228.5</v>
      </c>
      <c r="G29" s="40" t="n">
        <v>9.639053</v>
      </c>
      <c r="H29" s="40" t="n">
        <v>169</v>
      </c>
      <c r="I29" s="40"/>
      <c r="J29" s="40"/>
      <c r="K29" s="40"/>
      <c r="L29" s="40"/>
      <c r="M29" s="41"/>
      <c r="N29" s="42" t="n">
        <v>61</v>
      </c>
      <c r="O29" s="40" t="n">
        <f aca="false">F29*17</f>
        <v>3884.5</v>
      </c>
      <c r="P29" s="40" t="n">
        <f aca="false">G29*H29</f>
        <v>1628.999957</v>
      </c>
      <c r="Q29" s="40" t="n">
        <f aca="false">IF(I29&lt;4,0,IF(I29=4,30,IF(I29&gt;4,(I29-4)*10+30)))</f>
        <v>0</v>
      </c>
      <c r="R29" s="40" t="n">
        <f aca="false">IF(J29="",0,15)</f>
        <v>0</v>
      </c>
      <c r="S29" s="40" t="n">
        <f aca="false">IF(K29&lt;1,0,IF(K29=1,5,IF(K29=2,10,IF(K29&gt;2,(K29-2)*10+10))))</f>
        <v>0</v>
      </c>
      <c r="T29" s="40" t="n">
        <f aca="false">IF(L29&lt;1,0,IF(L29&gt;=1,L29*10))</f>
        <v>0</v>
      </c>
      <c r="U29" s="40" t="n">
        <f aca="false">IF(M29&lt;50,0,IF(M29=50,10,IF(M29=51,10,IF(M29=52,10,IF(M29=53,10,IF(M29=54,10,IF(M29=55,10,IF(M29=56,10,IF(M29=57,10,IF(M29=58,10,IF(M29=59,10,IF(M29=60,12,IF(M29=61,12,IF(M29=62,12,IF(M29=63,12,IF(M29=64,12,IF(M29=65,12,IF(M29=66,12,IF(M29=67,15,IF(M29=68,15,IF(M29=69,15,IF(M29=70,17,IF(M29&gt;70,17)))))))))))))))))))))))</f>
        <v>0</v>
      </c>
      <c r="V29" s="40" t="n">
        <f aca="false">IF(N29&lt;18,0,IF(N29&lt;=50,10,IF(N29&gt;50,20)))</f>
        <v>20</v>
      </c>
      <c r="W29" s="40" t="n">
        <f aca="false">SUM(O29:V29)</f>
        <v>5533.499957</v>
      </c>
      <c r="X29" s="40" t="n">
        <v>20</v>
      </c>
      <c r="Y29" s="43" t="s">
        <v>42</v>
      </c>
      <c r="Z29" s="27"/>
    </row>
    <row r="30" customFormat="false" ht="24.6" hidden="false" customHeight="true" outlineLevel="0" collapsed="false">
      <c r="A30" s="36" t="s">
        <v>78</v>
      </c>
      <c r="B30" s="37" t="s">
        <v>64</v>
      </c>
      <c r="C30" s="40" t="n">
        <v>1</v>
      </c>
      <c r="D30" s="40" t="n">
        <v>2</v>
      </c>
      <c r="E30" s="40" t="n">
        <v>3</v>
      </c>
      <c r="F30" s="40" t="n">
        <v>197.5</v>
      </c>
      <c r="G30" s="40" t="n">
        <v>14.789855</v>
      </c>
      <c r="H30" s="40" t="n">
        <v>138</v>
      </c>
      <c r="I30" s="40"/>
      <c r="J30" s="40"/>
      <c r="K30" s="40"/>
      <c r="L30" s="40"/>
      <c r="M30" s="41"/>
      <c r="N30" s="42" t="n">
        <v>52</v>
      </c>
      <c r="O30" s="40" t="n">
        <f aca="false">F30*17</f>
        <v>3357.5</v>
      </c>
      <c r="P30" s="40" t="n">
        <f aca="false">G30*H30</f>
        <v>2040.99999</v>
      </c>
      <c r="Q30" s="40" t="n">
        <f aca="false">IF(I30&lt;4,0,IF(I30=4,30,IF(I30&gt;4,(I30-4)*10+30)))</f>
        <v>0</v>
      </c>
      <c r="R30" s="40" t="n">
        <f aca="false">IF(J30="",0,15)</f>
        <v>0</v>
      </c>
      <c r="S30" s="40" t="n">
        <f aca="false">IF(K30&lt;1,0,IF(K30=1,5,IF(K30=2,10,IF(K30&gt;2,(K30-2)*10+10))))</f>
        <v>0</v>
      </c>
      <c r="T30" s="40" t="n">
        <f aca="false">IF(L30&lt;1,0,IF(L30&gt;=1,L30*10))</f>
        <v>0</v>
      </c>
      <c r="U30" s="40" t="n">
        <f aca="false">IF(M30&lt;50,0,IF(M30=50,10,IF(M30=51,10,IF(M30=52,10,IF(M30=53,10,IF(M30=54,10,IF(M30=55,10,IF(M30=56,10,IF(M30=57,10,IF(M30=58,10,IF(M30=59,10,IF(M30=60,12,IF(M30=61,12,IF(M30=62,12,IF(M30=63,12,IF(M30=64,12,IF(M30=65,12,IF(M30=66,12,IF(M30=67,15,IF(M30=68,15,IF(M30=69,15,IF(M30=70,17,IF(M30&gt;70,17)))))))))))))))))))))))</f>
        <v>0</v>
      </c>
      <c r="V30" s="40" t="n">
        <f aca="false">IF(N30&lt;18,0,IF(N30&lt;=50,10,IF(N30&gt;50,20)))</f>
        <v>20</v>
      </c>
      <c r="W30" s="40" t="n">
        <f aca="false">SUM(O30:V30)</f>
        <v>5418.49999</v>
      </c>
      <c r="X30" s="40" t="n">
        <v>21</v>
      </c>
      <c r="Y30" s="43" t="s">
        <v>42</v>
      </c>
      <c r="Z30" s="27"/>
    </row>
    <row r="31" customFormat="false" ht="24.6" hidden="false" customHeight="true" outlineLevel="0" collapsed="false">
      <c r="A31" s="36" t="s">
        <v>79</v>
      </c>
      <c r="B31" s="37" t="s">
        <v>48</v>
      </c>
      <c r="C31" s="40" t="n">
        <v>1</v>
      </c>
      <c r="D31" s="40"/>
      <c r="E31" s="40"/>
      <c r="F31" s="40" t="n">
        <v>187.5</v>
      </c>
      <c r="G31" s="40" t="n">
        <v>17</v>
      </c>
      <c r="H31" s="40" t="n">
        <v>128</v>
      </c>
      <c r="I31" s="40"/>
      <c r="J31" s="40"/>
      <c r="K31" s="40"/>
      <c r="L31" s="40"/>
      <c r="M31" s="41"/>
      <c r="N31" s="42" t="n">
        <v>50</v>
      </c>
      <c r="O31" s="40" t="n">
        <f aca="false">F31*17</f>
        <v>3187.5</v>
      </c>
      <c r="P31" s="40" t="n">
        <f aca="false">G31*H31</f>
        <v>2176</v>
      </c>
      <c r="Q31" s="40" t="n">
        <f aca="false">IF(I31&lt;4,0,IF(I31=4,30,IF(I31&gt;4,(I31-4)*10+30)))</f>
        <v>0</v>
      </c>
      <c r="R31" s="40" t="n">
        <f aca="false">IF(J31="",0,15)</f>
        <v>0</v>
      </c>
      <c r="S31" s="40" t="n">
        <f aca="false">IF(K31&lt;1,0,IF(K31=1,5,IF(K31=2,10,IF(K31&gt;2,(K31-2)*10+10))))</f>
        <v>0</v>
      </c>
      <c r="T31" s="40" t="n">
        <f aca="false">IF(L31&lt;1,0,IF(L31&gt;=1,L31*10))</f>
        <v>0</v>
      </c>
      <c r="U31" s="40" t="n">
        <f aca="false">IF(M31&lt;50,0,IF(M31=50,10,IF(M31=51,10,IF(M31=52,10,IF(M31=53,10,IF(M31=54,10,IF(M31=55,10,IF(M31=56,10,IF(M31=57,10,IF(M31=58,10,IF(M31=59,10,IF(M31=60,12,IF(M31=61,12,IF(M31=62,12,IF(M31=63,12,IF(M31=64,12,IF(M31=65,12,IF(M31=66,12,IF(M31=67,15,IF(M31=68,15,IF(M31=69,15,IF(M31=70,17,IF(M31&gt;70,17)))))))))))))))))))))))</f>
        <v>0</v>
      </c>
      <c r="V31" s="40" t="n">
        <f aca="false">IF(N31&lt;18,0,IF(N31&lt;=50,10,IF(N31&gt;50,20)))</f>
        <v>10</v>
      </c>
      <c r="W31" s="40" t="n">
        <f aca="false">SUM(O31:V31)</f>
        <v>5373.5</v>
      </c>
      <c r="X31" s="40" t="n">
        <v>22</v>
      </c>
      <c r="Y31" s="43" t="s">
        <v>42</v>
      </c>
      <c r="Z31" s="27"/>
    </row>
    <row r="32" customFormat="false" ht="24.6" hidden="false" customHeight="true" outlineLevel="0" collapsed="false">
      <c r="A32" s="36" t="s">
        <v>80</v>
      </c>
      <c r="B32" s="37" t="s">
        <v>81</v>
      </c>
      <c r="C32" s="40" t="n">
        <v>1</v>
      </c>
      <c r="D32" s="40"/>
      <c r="E32" s="40"/>
      <c r="F32" s="40" t="n">
        <v>188.5</v>
      </c>
      <c r="G32" s="40" t="n">
        <v>16.14729</v>
      </c>
      <c r="H32" s="40" t="n">
        <v>129</v>
      </c>
      <c r="I32" s="40"/>
      <c r="J32" s="40"/>
      <c r="K32" s="40"/>
      <c r="L32" s="40"/>
      <c r="M32" s="41"/>
      <c r="N32" s="42" t="n">
        <v>56</v>
      </c>
      <c r="O32" s="40" t="n">
        <f aca="false">F32*17</f>
        <v>3204.5</v>
      </c>
      <c r="P32" s="40" t="n">
        <f aca="false">G32*H32</f>
        <v>2083.00041</v>
      </c>
      <c r="Q32" s="40" t="n">
        <f aca="false">IF(I32&lt;4,0,IF(I32=4,30,IF(I32&gt;4,(I32-4)*10+30)))</f>
        <v>0</v>
      </c>
      <c r="R32" s="40" t="n">
        <f aca="false">IF(J32="",0,15)</f>
        <v>0</v>
      </c>
      <c r="S32" s="40" t="n">
        <f aca="false">IF(K32&lt;1,0,IF(K32=1,5,IF(K32=2,10,IF(K32&gt;2,(K32-2)*10+10))))</f>
        <v>0</v>
      </c>
      <c r="T32" s="40" t="n">
        <f aca="false">IF(L32&lt;1,0,IF(L32&gt;=1,L32*10))</f>
        <v>0</v>
      </c>
      <c r="U32" s="40" t="n">
        <f aca="false">IF(M32&lt;50,0,IF(M32=50,10,IF(M32=51,10,IF(M32=52,10,IF(M32=53,10,IF(M32=54,10,IF(M32=55,10,IF(M32=56,10,IF(M32=57,10,IF(M32=58,10,IF(M32=59,10,IF(M32=60,12,IF(M32=61,12,IF(M32=62,12,IF(M32=63,12,IF(M32=64,12,IF(M32=65,12,IF(M32=66,12,IF(M32=67,15,IF(M32=68,15,IF(M32=69,15,IF(M32=70,17,IF(M32&gt;70,17)))))))))))))))))))))))</f>
        <v>0</v>
      </c>
      <c r="V32" s="40" t="n">
        <f aca="false">IF(N32&lt;18,0,IF(N32&lt;=50,10,IF(N32&gt;50,20)))</f>
        <v>20</v>
      </c>
      <c r="W32" s="40" t="n">
        <f aca="false">SUM(O32:V32)</f>
        <v>5307.50041</v>
      </c>
      <c r="X32" s="40" t="n">
        <v>23</v>
      </c>
      <c r="Y32" s="43" t="s">
        <v>42</v>
      </c>
      <c r="Z32" s="27"/>
    </row>
    <row r="33" customFormat="false" ht="24.6" hidden="false" customHeight="true" outlineLevel="0" collapsed="false">
      <c r="A33" s="36" t="s">
        <v>82</v>
      </c>
      <c r="B33" s="37" t="s">
        <v>83</v>
      </c>
      <c r="C33" s="40" t="n">
        <v>1</v>
      </c>
      <c r="D33" s="40"/>
      <c r="E33" s="40"/>
      <c r="F33" s="40" t="n">
        <v>207.5</v>
      </c>
      <c r="G33" s="40" t="n">
        <v>11.33783</v>
      </c>
      <c r="H33" s="40" t="n">
        <v>148</v>
      </c>
      <c r="I33" s="40" t="n">
        <v>4</v>
      </c>
      <c r="J33" s="40"/>
      <c r="K33" s="40"/>
      <c r="L33" s="40"/>
      <c r="M33" s="41"/>
      <c r="N33" s="42" t="n">
        <v>48</v>
      </c>
      <c r="O33" s="40" t="n">
        <f aca="false">F33*17</f>
        <v>3527.5</v>
      </c>
      <c r="P33" s="40" t="n">
        <f aca="false">G33*H33</f>
        <v>1677.99884</v>
      </c>
      <c r="Q33" s="40" t="n">
        <f aca="false">IF(I33&lt;4,0,IF(I33=4,30,IF(I33&gt;4,(I33-4)*10+30)))</f>
        <v>30</v>
      </c>
      <c r="R33" s="40" t="n">
        <f aca="false">IF(J33="",0,15)</f>
        <v>0</v>
      </c>
      <c r="S33" s="40" t="n">
        <f aca="false">IF(K33&lt;1,0,IF(K33=1,5,IF(K33=2,10,IF(K33&gt;2,(K33-2)*10+10))))</f>
        <v>0</v>
      </c>
      <c r="T33" s="40" t="n">
        <f aca="false">IF(L33&lt;1,0,IF(L33&gt;=1,L33*10))</f>
        <v>0</v>
      </c>
      <c r="U33" s="40" t="n">
        <f aca="false">IF(M33&lt;50,0,IF(M33=50,10,IF(M33=51,10,IF(M33=52,10,IF(M33=53,10,IF(M33=54,10,IF(M33=55,10,IF(M33=56,10,IF(M33=57,10,IF(M33=58,10,IF(M33=59,10,IF(M33=60,12,IF(M33=61,12,IF(M33=62,12,IF(M33=63,12,IF(M33=64,12,IF(M33=65,12,IF(M33=66,12,IF(M33=67,15,IF(M33=68,15,IF(M33=69,15,IF(M33=70,17,IF(M33&gt;70,17)))))))))))))))))))))))</f>
        <v>0</v>
      </c>
      <c r="V33" s="40" t="n">
        <f aca="false">IF(N33&lt;18,0,IF(N33&lt;=50,10,IF(N33&gt;50,20)))</f>
        <v>10</v>
      </c>
      <c r="W33" s="40" t="n">
        <f aca="false">SUM(O33:V33)</f>
        <v>5245.49884</v>
      </c>
      <c r="X33" s="40" t="n">
        <v>24</v>
      </c>
      <c r="Y33" s="43" t="s">
        <v>42</v>
      </c>
      <c r="Z33" s="27"/>
    </row>
    <row r="34" customFormat="false" ht="24.6" hidden="false" customHeight="true" outlineLevel="0" collapsed="false">
      <c r="A34" s="36" t="s">
        <v>84</v>
      </c>
      <c r="B34" s="37" t="s">
        <v>46</v>
      </c>
      <c r="C34" s="40" t="n">
        <v>1</v>
      </c>
      <c r="D34" s="40"/>
      <c r="E34" s="40"/>
      <c r="F34" s="40" t="n">
        <v>178.5</v>
      </c>
      <c r="G34" s="40" t="n">
        <v>17</v>
      </c>
      <c r="H34" s="40" t="n">
        <v>121.706</v>
      </c>
      <c r="I34" s="40" t="n">
        <v>4</v>
      </c>
      <c r="J34" s="40"/>
      <c r="K34" s="40"/>
      <c r="L34" s="40"/>
      <c r="M34" s="41"/>
      <c r="N34" s="42" t="n">
        <v>56</v>
      </c>
      <c r="O34" s="40" t="n">
        <f aca="false">F34*17</f>
        <v>3034.5</v>
      </c>
      <c r="P34" s="40" t="n">
        <f aca="false">G34*H34</f>
        <v>2069.002</v>
      </c>
      <c r="Q34" s="40" t="n">
        <f aca="false">IF(I34&lt;4,0,IF(I34=4,30,IF(I34&gt;4,(I34-4)*10+30)))</f>
        <v>30</v>
      </c>
      <c r="R34" s="40" t="n">
        <f aca="false">IF(J34="",0,15)</f>
        <v>0</v>
      </c>
      <c r="S34" s="40" t="n">
        <f aca="false">IF(K34&lt;1,0,IF(K34=1,5,IF(K34=2,10,IF(K34&gt;2,(K34-2)*10+10))))</f>
        <v>0</v>
      </c>
      <c r="T34" s="40" t="n">
        <f aca="false">IF(L34&lt;1,0,IF(L34&gt;=1,L34*10))</f>
        <v>0</v>
      </c>
      <c r="U34" s="40" t="n">
        <f aca="false">IF(M34&lt;50,0,IF(M34=50,10,IF(M34=51,10,IF(M34=52,10,IF(M34=53,10,IF(M34=54,10,IF(M34=55,10,IF(M34=56,10,IF(M34=57,10,IF(M34=58,10,IF(M34=59,10,IF(M34=60,12,IF(M34=61,12,IF(M34=62,12,IF(M34=63,12,IF(M34=64,12,IF(M34=65,12,IF(M34=66,12,IF(M34=67,15,IF(M34=68,15,IF(M34=69,15,IF(M34=70,17,IF(M34&gt;70,17)))))))))))))))))))))))</f>
        <v>0</v>
      </c>
      <c r="V34" s="40" t="n">
        <f aca="false">IF(N34&lt;18,0,IF(N34&lt;=50,10,IF(N34&gt;50,20)))</f>
        <v>20</v>
      </c>
      <c r="W34" s="40" t="n">
        <f aca="false">SUM(O34:V34)</f>
        <v>5153.502</v>
      </c>
      <c r="X34" s="40" t="n">
        <v>25</v>
      </c>
      <c r="Y34" s="43" t="s">
        <v>42</v>
      </c>
      <c r="Z34" s="27"/>
    </row>
    <row r="35" customFormat="false" ht="24.6" hidden="false" customHeight="true" outlineLevel="0" collapsed="false">
      <c r="A35" s="36" t="s">
        <v>85</v>
      </c>
      <c r="B35" s="37" t="s">
        <v>86</v>
      </c>
      <c r="C35" s="40" t="n">
        <v>1</v>
      </c>
      <c r="D35" s="40"/>
      <c r="E35" s="40"/>
      <c r="F35" s="40" t="n">
        <v>193.5</v>
      </c>
      <c r="G35" s="40" t="n">
        <v>13.78358</v>
      </c>
      <c r="H35" s="40" t="n">
        <v>134</v>
      </c>
      <c r="I35" s="40"/>
      <c r="J35" s="40"/>
      <c r="K35" s="40"/>
      <c r="L35" s="40"/>
      <c r="M35" s="41"/>
      <c r="N35" s="42" t="n">
        <v>48</v>
      </c>
      <c r="O35" s="40" t="n">
        <f aca="false">F35*17</f>
        <v>3289.5</v>
      </c>
      <c r="P35" s="40" t="n">
        <f aca="false">G35*H35</f>
        <v>1846.99972</v>
      </c>
      <c r="Q35" s="40" t="n">
        <f aca="false">IF(I35&lt;4,0,IF(I35=4,30,IF(I35&gt;4,(I35-4)*10+30)))</f>
        <v>0</v>
      </c>
      <c r="R35" s="40" t="n">
        <f aca="false">IF(J35="",0,15)</f>
        <v>0</v>
      </c>
      <c r="S35" s="40" t="n">
        <f aca="false">IF(K35&lt;1,0,IF(K35=1,5,IF(K35=2,10,IF(K35&gt;2,(K35-2)*10+10))))</f>
        <v>0</v>
      </c>
      <c r="T35" s="40" t="n">
        <f aca="false">IF(L35&lt;1,0,IF(L35&gt;=1,L35*10))</f>
        <v>0</v>
      </c>
      <c r="U35" s="40" t="n">
        <f aca="false">IF(M35&lt;50,0,IF(M35=50,10,IF(M35=51,10,IF(M35=52,10,IF(M35=53,10,IF(M35=54,10,IF(M35=55,10,IF(M35=56,10,IF(M35=57,10,IF(M35=58,10,IF(M35=59,10,IF(M35=60,12,IF(M35=61,12,IF(M35=62,12,IF(M35=63,12,IF(M35=64,12,IF(M35=65,12,IF(M35=66,12,IF(M35=67,15,IF(M35=68,15,IF(M35=69,15,IF(M35=70,17,IF(M35&gt;70,17)))))))))))))))))))))))</f>
        <v>0</v>
      </c>
      <c r="V35" s="40" t="n">
        <f aca="false">IF(N35&lt;18,0,IF(N35&lt;=50,10,IF(N35&gt;50,20)))</f>
        <v>10</v>
      </c>
      <c r="W35" s="40" t="n">
        <f aca="false">SUM(O35:V35)</f>
        <v>5146.49972</v>
      </c>
      <c r="X35" s="40" t="n">
        <v>26</v>
      </c>
      <c r="Y35" s="43" t="s">
        <v>42</v>
      </c>
      <c r="Z35" s="27"/>
    </row>
    <row r="36" customFormat="false" ht="24.6" hidden="false" customHeight="true" outlineLevel="0" collapsed="false">
      <c r="A36" s="36" t="s">
        <v>87</v>
      </c>
      <c r="B36" s="37" t="s">
        <v>88</v>
      </c>
      <c r="C36" s="40" t="n">
        <v>1</v>
      </c>
      <c r="D36" s="40"/>
      <c r="E36" s="40"/>
      <c r="F36" s="40" t="n">
        <v>198.5</v>
      </c>
      <c r="G36" s="40" t="n">
        <v>12.0755395683</v>
      </c>
      <c r="H36" s="40" t="n">
        <v>139</v>
      </c>
      <c r="I36" s="40"/>
      <c r="J36" s="40"/>
      <c r="K36" s="40"/>
      <c r="L36" s="40"/>
      <c r="M36" s="41"/>
      <c r="N36" s="42" t="n">
        <v>48</v>
      </c>
      <c r="O36" s="40" t="n">
        <f aca="false">F36*17</f>
        <v>3374.5</v>
      </c>
      <c r="P36" s="40" t="n">
        <f aca="false">G36*H36</f>
        <v>1678.4999999937</v>
      </c>
      <c r="Q36" s="40" t="n">
        <f aca="false">IF(I36&lt;4,0,IF(I36=4,30,IF(I36&gt;4,(I36-4)*10+30)))</f>
        <v>0</v>
      </c>
      <c r="R36" s="40" t="n">
        <f aca="false">IF(J36="",0,15)</f>
        <v>0</v>
      </c>
      <c r="S36" s="40" t="n">
        <f aca="false">IF(K36&lt;1,0,IF(K36=1,5,IF(K36=2,10,IF(K36&gt;2,(K36-2)*10+10))))</f>
        <v>0</v>
      </c>
      <c r="T36" s="40" t="n">
        <f aca="false">IF(L36&lt;1,0,IF(L36&gt;=1,L36*10))</f>
        <v>0</v>
      </c>
      <c r="U36" s="40" t="n">
        <f aca="false">IF(M36&lt;50,0,IF(M36=50,10,IF(M36=51,10,IF(M36=52,10,IF(M36=53,10,IF(M36=54,10,IF(M36=55,10,IF(M36=56,10,IF(M36=57,10,IF(M36=58,10,IF(M36=59,10,IF(M36=60,12,IF(M36=61,12,IF(M36=62,12,IF(M36=63,12,IF(M36=64,12,IF(M36=65,12,IF(M36=66,12,IF(M36=67,15,IF(M36=68,15,IF(M36=69,15,IF(M36=70,17,IF(M36&gt;70,17)))))))))))))))))))))))</f>
        <v>0</v>
      </c>
      <c r="V36" s="40" t="n">
        <f aca="false">IF(N36&lt;18,0,IF(N36&lt;=50,10,IF(N36&gt;50,20)))</f>
        <v>10</v>
      </c>
      <c r="W36" s="40" t="n">
        <f aca="false">SUM(O36:V36)</f>
        <v>5062.9999999937</v>
      </c>
      <c r="X36" s="40" t="n">
        <v>27</v>
      </c>
      <c r="Y36" s="43" t="s">
        <v>42</v>
      </c>
      <c r="Z36" s="27"/>
    </row>
    <row r="37" customFormat="false" ht="24.6" hidden="false" customHeight="true" outlineLevel="0" collapsed="false">
      <c r="A37" s="36" t="s">
        <v>89</v>
      </c>
      <c r="B37" s="37" t="s">
        <v>90</v>
      </c>
      <c r="C37" s="40" t="n">
        <v>1</v>
      </c>
      <c r="D37" s="40"/>
      <c r="E37" s="40"/>
      <c r="F37" s="40" t="n">
        <v>176.5</v>
      </c>
      <c r="G37" s="40" t="n">
        <v>17</v>
      </c>
      <c r="H37" s="40" t="n">
        <v>117</v>
      </c>
      <c r="I37" s="40" t="n">
        <v>5</v>
      </c>
      <c r="J37" s="40"/>
      <c r="K37" s="40" t="n">
        <v>1</v>
      </c>
      <c r="L37" s="40"/>
      <c r="M37" s="41"/>
      <c r="N37" s="42" t="n">
        <v>49</v>
      </c>
      <c r="O37" s="40" t="n">
        <f aca="false">F37*17</f>
        <v>3000.5</v>
      </c>
      <c r="P37" s="40" t="n">
        <f aca="false">G37*H37</f>
        <v>1989</v>
      </c>
      <c r="Q37" s="40" t="n">
        <f aca="false">IF(I37&lt;4,0,IF(I37=4,30,IF(I37&gt;4,(I37-4)*10+30)))</f>
        <v>40</v>
      </c>
      <c r="R37" s="40" t="n">
        <f aca="false">IF(J37="",0,15)</f>
        <v>0</v>
      </c>
      <c r="S37" s="40" t="n">
        <f aca="false">IF(K37&lt;1,0,IF(K37=1,5,IF(K37=2,10,IF(K37&gt;2,(K37-2)*10+10))))</f>
        <v>5</v>
      </c>
      <c r="T37" s="40" t="n">
        <f aca="false">IF(L37&lt;1,0,IF(L37&gt;=1,L37*10))</f>
        <v>0</v>
      </c>
      <c r="U37" s="40" t="n">
        <f aca="false">IF(M37&lt;50,0,IF(M37=50,10,IF(M37=51,10,IF(M37=52,10,IF(M37=53,10,IF(M37=54,10,IF(M37=55,10,IF(M37=56,10,IF(M37=57,10,IF(M37=58,10,IF(M37=59,10,IF(M37=60,12,IF(M37=61,12,IF(M37=62,12,IF(M37=63,12,IF(M37=64,12,IF(M37=65,12,IF(M37=66,12,IF(M37=67,15,IF(M37=68,15,IF(M37=69,15,IF(M37=70,17,IF(M37&gt;70,17)))))))))))))))))))))))</f>
        <v>0</v>
      </c>
      <c r="V37" s="40" t="n">
        <f aca="false">IF(N37&lt;18,0,IF(N37&lt;=50,10,IF(N37&gt;50,20)))</f>
        <v>10</v>
      </c>
      <c r="W37" s="40" t="n">
        <f aca="false">SUM(O37:V37)</f>
        <v>5044.5</v>
      </c>
      <c r="X37" s="40" t="n">
        <v>28</v>
      </c>
      <c r="Y37" s="43" t="s">
        <v>42</v>
      </c>
      <c r="Z37" s="27"/>
    </row>
    <row r="38" customFormat="false" ht="24.6" hidden="false" customHeight="true" outlineLevel="0" collapsed="false">
      <c r="A38" s="36" t="s">
        <v>91</v>
      </c>
      <c r="B38" s="37" t="s">
        <v>92</v>
      </c>
      <c r="C38" s="40" t="n">
        <v>1</v>
      </c>
      <c r="D38" s="40"/>
      <c r="E38" s="40"/>
      <c r="F38" s="40" t="n">
        <v>177.5</v>
      </c>
      <c r="G38" s="40" t="n">
        <v>17</v>
      </c>
      <c r="H38" s="40" t="n">
        <v>118</v>
      </c>
      <c r="I38" s="40"/>
      <c r="J38" s="40"/>
      <c r="K38" s="40"/>
      <c r="L38" s="40"/>
      <c r="M38" s="41"/>
      <c r="N38" s="42" t="n">
        <v>50</v>
      </c>
      <c r="O38" s="40" t="n">
        <f aca="false">F38*17</f>
        <v>3017.5</v>
      </c>
      <c r="P38" s="40" t="n">
        <f aca="false">G38*H38</f>
        <v>2006</v>
      </c>
      <c r="Q38" s="40" t="n">
        <f aca="false">IF(I38&lt;4,0,IF(I38=4,30,IF(I38&gt;4,(I38-4)*10+30)))</f>
        <v>0</v>
      </c>
      <c r="R38" s="40" t="n">
        <f aca="false">IF(J38="",0,15)</f>
        <v>0</v>
      </c>
      <c r="S38" s="40" t="n">
        <f aca="false">IF(K38&lt;1,0,IF(K38=1,5,IF(K38=2,10,IF(K38&gt;2,(K38-2)*10+10))))</f>
        <v>0</v>
      </c>
      <c r="T38" s="40" t="n">
        <f aca="false">IF(L38&lt;1,0,IF(L38&gt;=1,L38*10))</f>
        <v>0</v>
      </c>
      <c r="U38" s="40" t="n">
        <f aca="false">IF(M38&lt;50,0,IF(M38=50,10,IF(M38=51,10,IF(M38=52,10,IF(M38=53,10,IF(M38=54,10,IF(M38=55,10,IF(M38=56,10,IF(M38=57,10,IF(M38=58,10,IF(M38=59,10,IF(M38=60,12,IF(M38=61,12,IF(M38=62,12,IF(M38=63,12,IF(M38=64,12,IF(M38=65,12,IF(M38=66,12,IF(M38=67,15,IF(M38=68,15,IF(M38=69,15,IF(M38=70,17,IF(M38&gt;70,17)))))))))))))))))))))))</f>
        <v>0</v>
      </c>
      <c r="V38" s="40" t="n">
        <f aca="false">IF(N38&lt;18,0,IF(N38&lt;=50,10,IF(N38&gt;50,20)))</f>
        <v>10</v>
      </c>
      <c r="W38" s="40" t="n">
        <f aca="false">SUM(O38:V38)</f>
        <v>5033.5</v>
      </c>
      <c r="X38" s="40" t="n">
        <v>29</v>
      </c>
      <c r="Y38" s="43" t="s">
        <v>42</v>
      </c>
      <c r="Z38" s="27"/>
    </row>
    <row r="39" customFormat="false" ht="24.6" hidden="false" customHeight="true" outlineLevel="0" collapsed="false">
      <c r="A39" s="36" t="s">
        <v>93</v>
      </c>
      <c r="B39" s="37" t="s">
        <v>94</v>
      </c>
      <c r="C39" s="40" t="n">
        <v>1</v>
      </c>
      <c r="D39" s="40"/>
      <c r="E39" s="40"/>
      <c r="F39" s="40" t="n">
        <v>177.5</v>
      </c>
      <c r="G39" s="40" t="n">
        <v>15.01695</v>
      </c>
      <c r="H39" s="40" t="n">
        <v>118</v>
      </c>
      <c r="I39" s="40"/>
      <c r="J39" s="40"/>
      <c r="K39" s="40"/>
      <c r="L39" s="40"/>
      <c r="M39" s="41"/>
      <c r="N39" s="42" t="n">
        <v>57</v>
      </c>
      <c r="O39" s="40" t="n">
        <f aca="false">F39*17</f>
        <v>3017.5</v>
      </c>
      <c r="P39" s="40" t="n">
        <f aca="false">G39*H39</f>
        <v>1772.0001</v>
      </c>
      <c r="Q39" s="40" t="n">
        <f aca="false">IF(I39&lt;4,0,IF(I39=4,30,IF(I39&gt;4,(I39-4)*10+30)))</f>
        <v>0</v>
      </c>
      <c r="R39" s="40" t="n">
        <f aca="false">IF(J39="",0,15)</f>
        <v>0</v>
      </c>
      <c r="S39" s="40" t="n">
        <f aca="false">IF(K39&lt;1,0,IF(K39=1,5,IF(K39=2,10,IF(K39&gt;2,(K39-2)*10+10))))</f>
        <v>0</v>
      </c>
      <c r="T39" s="40" t="n">
        <f aca="false">IF(L39&lt;1,0,IF(L39&gt;=1,L39*10))</f>
        <v>0</v>
      </c>
      <c r="U39" s="40" t="n">
        <f aca="false">IF(M39&lt;50,0,IF(M39=50,10,IF(M39=51,10,IF(M39=52,10,IF(M39=53,10,IF(M39=54,10,IF(M39=55,10,IF(M39=56,10,IF(M39=57,10,IF(M39=58,10,IF(M39=59,10,IF(M39=60,12,IF(M39=61,12,IF(M39=62,12,IF(M39=63,12,IF(M39=64,12,IF(M39=65,12,IF(M39=66,12,IF(M39=67,15,IF(M39=68,15,IF(M39=69,15,IF(M39=70,17,IF(M39&gt;70,17)))))))))))))))))))))))</f>
        <v>0</v>
      </c>
      <c r="V39" s="40" t="n">
        <f aca="false">IF(N39&lt;18,0,IF(N39&lt;=50,10,IF(N39&gt;50,20)))</f>
        <v>20</v>
      </c>
      <c r="W39" s="40" t="n">
        <f aca="false">SUM(O39:V39)</f>
        <v>4809.5001</v>
      </c>
      <c r="X39" s="40" t="n">
        <v>30</v>
      </c>
      <c r="Y39" s="43" t="s">
        <v>42</v>
      </c>
      <c r="Z39" s="27"/>
    </row>
    <row r="40" customFormat="false" ht="24.6" hidden="false" customHeight="true" outlineLevel="0" collapsed="false">
      <c r="A40" s="36" t="s">
        <v>95</v>
      </c>
      <c r="B40" s="37" t="s">
        <v>48</v>
      </c>
      <c r="C40" s="40" t="n">
        <v>1</v>
      </c>
      <c r="D40" s="40"/>
      <c r="E40" s="40"/>
      <c r="F40" s="40" t="n">
        <v>181.5</v>
      </c>
      <c r="G40" s="40" t="n">
        <v>13.4795</v>
      </c>
      <c r="H40" s="40" t="n">
        <v>122</v>
      </c>
      <c r="I40" s="40" t="n">
        <v>4</v>
      </c>
      <c r="J40" s="40"/>
      <c r="K40" s="40" t="n">
        <v>1</v>
      </c>
      <c r="L40" s="40"/>
      <c r="M40" s="41"/>
      <c r="N40" s="42" t="n">
        <v>50</v>
      </c>
      <c r="O40" s="40" t="n">
        <f aca="false">F40*17</f>
        <v>3085.5</v>
      </c>
      <c r="P40" s="40" t="n">
        <f aca="false">G40*H40</f>
        <v>1644.499</v>
      </c>
      <c r="Q40" s="40" t="n">
        <f aca="false">IF(I40&lt;4,0,IF(I40=4,30,IF(I40&gt;4,(I40-4)*10+30)))</f>
        <v>30</v>
      </c>
      <c r="R40" s="40" t="n">
        <f aca="false">IF(J40="",0,15)</f>
        <v>0</v>
      </c>
      <c r="S40" s="40" t="n">
        <f aca="false">IF(K40&lt;1,0,IF(K40=1,5,IF(K40=2,10,IF(K40&gt;2,(K40-2)*10+10))))</f>
        <v>5</v>
      </c>
      <c r="T40" s="40" t="n">
        <f aca="false">IF(L40&lt;1,0,IF(L40&gt;=1,L40*10))</f>
        <v>0</v>
      </c>
      <c r="U40" s="40" t="n">
        <f aca="false">IF(M40&lt;50,0,IF(M40=50,10,IF(M40=51,10,IF(M40=52,10,IF(M40=53,10,IF(M40=54,10,IF(M40=55,10,IF(M40=56,10,IF(M40=57,10,IF(M40=58,10,IF(M40=59,10,IF(M40=60,12,IF(M40=61,12,IF(M40=62,12,IF(M40=63,12,IF(M40=64,12,IF(M40=65,12,IF(M40=66,12,IF(M40=67,15,IF(M40=68,15,IF(M40=69,15,IF(M40=70,17,IF(M40&gt;70,17)))))))))))))))))))))))</f>
        <v>0</v>
      </c>
      <c r="V40" s="40" t="n">
        <f aca="false">IF(N40&lt;18,0,IF(N40&lt;=50,10,IF(N40&gt;50,20)))</f>
        <v>10</v>
      </c>
      <c r="W40" s="40" t="n">
        <f aca="false">SUM(O40:V40)</f>
        <v>4774.999</v>
      </c>
      <c r="X40" s="40" t="n">
        <v>31</v>
      </c>
      <c r="Y40" s="43" t="s">
        <v>42</v>
      </c>
      <c r="Z40" s="27"/>
    </row>
    <row r="41" customFormat="false" ht="24.6" hidden="false" customHeight="true" outlineLevel="0" collapsed="false">
      <c r="A41" s="36" t="s">
        <v>96</v>
      </c>
      <c r="B41" s="37" t="s">
        <v>97</v>
      </c>
      <c r="C41" s="40" t="n">
        <v>1</v>
      </c>
      <c r="D41" s="40"/>
      <c r="E41" s="40"/>
      <c r="F41" s="40" t="n">
        <v>168.5</v>
      </c>
      <c r="G41" s="40" t="n">
        <v>17</v>
      </c>
      <c r="H41" s="40" t="n">
        <v>109</v>
      </c>
      <c r="I41" s="40"/>
      <c r="J41" s="40"/>
      <c r="K41" s="40"/>
      <c r="L41" s="40"/>
      <c r="M41" s="41"/>
      <c r="N41" s="42" t="n">
        <v>58</v>
      </c>
      <c r="O41" s="40" t="n">
        <f aca="false">F41*17</f>
        <v>2864.5</v>
      </c>
      <c r="P41" s="40" t="n">
        <f aca="false">G41*H41</f>
        <v>1853</v>
      </c>
      <c r="Q41" s="40" t="n">
        <f aca="false">IF(I41&lt;4,0,IF(I41=4,30,IF(I41&gt;4,(I41-4)*10+30)))</f>
        <v>0</v>
      </c>
      <c r="R41" s="40" t="n">
        <f aca="false">IF(J41="",0,15)</f>
        <v>0</v>
      </c>
      <c r="S41" s="40" t="n">
        <f aca="false">IF(K41&lt;1,0,IF(K41=1,5,IF(K41=2,10,IF(K41&gt;2,(K41-2)*10+10))))</f>
        <v>0</v>
      </c>
      <c r="T41" s="40" t="n">
        <f aca="false">IF(L41&lt;1,0,IF(L41&gt;=1,L41*10))</f>
        <v>0</v>
      </c>
      <c r="U41" s="40" t="n">
        <f aca="false">IF(M41&lt;50,0,IF(M41=50,10,IF(M41=51,10,IF(M41=52,10,IF(M41=53,10,IF(M41=54,10,IF(M41=55,10,IF(M41=56,10,IF(M41=57,10,IF(M41=58,10,IF(M41=59,10,IF(M41=60,12,IF(M41=61,12,IF(M41=62,12,IF(M41=63,12,IF(M41=64,12,IF(M41=65,12,IF(M41=66,12,IF(M41=67,15,IF(M41=68,15,IF(M41=69,15,IF(M41=70,17,IF(M41&gt;70,17)))))))))))))))))))))))</f>
        <v>0</v>
      </c>
      <c r="V41" s="40" t="n">
        <f aca="false">IF(N41&lt;18,0,IF(N41&lt;=50,10,IF(N41&gt;50,20)))</f>
        <v>20</v>
      </c>
      <c r="W41" s="40" t="n">
        <f aca="false">SUM(O41:V41)</f>
        <v>4737.5</v>
      </c>
      <c r="X41" s="40" t="n">
        <v>32</v>
      </c>
      <c r="Y41" s="43" t="s">
        <v>42</v>
      </c>
      <c r="Z41" s="27"/>
    </row>
    <row r="42" customFormat="false" ht="24.6" hidden="false" customHeight="true" outlineLevel="0" collapsed="false">
      <c r="A42" s="36" t="s">
        <v>98</v>
      </c>
      <c r="B42" s="48" t="s">
        <v>81</v>
      </c>
      <c r="C42" s="43" t="n">
        <v>1</v>
      </c>
      <c r="D42" s="43" t="n">
        <v>2</v>
      </c>
      <c r="E42" s="43" t="n">
        <v>3</v>
      </c>
      <c r="F42" s="43" t="n">
        <v>168.5</v>
      </c>
      <c r="G42" s="43" t="n">
        <v>17</v>
      </c>
      <c r="H42" s="43" t="n">
        <v>109</v>
      </c>
      <c r="I42" s="43"/>
      <c r="J42" s="40"/>
      <c r="K42" s="43"/>
      <c r="L42" s="43"/>
      <c r="M42" s="43"/>
      <c r="N42" s="42" t="n">
        <v>62</v>
      </c>
      <c r="O42" s="40" t="n">
        <v>2864.5</v>
      </c>
      <c r="P42" s="40" t="n">
        <v>1853</v>
      </c>
      <c r="Q42" s="40" t="n">
        <v>0</v>
      </c>
      <c r="R42" s="40" t="n">
        <v>0</v>
      </c>
      <c r="S42" s="40" t="n">
        <v>0</v>
      </c>
      <c r="T42" s="40" t="n">
        <v>0</v>
      </c>
      <c r="U42" s="40" t="n">
        <v>0</v>
      </c>
      <c r="V42" s="40" t="n">
        <v>20</v>
      </c>
      <c r="W42" s="40" t="n">
        <v>4737.5</v>
      </c>
      <c r="X42" s="40" t="n">
        <v>33</v>
      </c>
      <c r="Y42" s="43" t="s">
        <v>42</v>
      </c>
      <c r="Z42" s="27"/>
    </row>
    <row r="43" customFormat="false" ht="24.6" hidden="false" customHeight="true" outlineLevel="0" collapsed="false">
      <c r="A43" s="36" t="s">
        <v>99</v>
      </c>
      <c r="B43" s="37" t="s">
        <v>94</v>
      </c>
      <c r="C43" s="40" t="n">
        <v>1</v>
      </c>
      <c r="D43" s="40"/>
      <c r="E43" s="40"/>
      <c r="F43" s="40" t="n">
        <v>167.5</v>
      </c>
      <c r="G43" s="40" t="n">
        <v>17</v>
      </c>
      <c r="H43" s="40" t="n">
        <v>108</v>
      </c>
      <c r="I43" s="40"/>
      <c r="J43" s="40"/>
      <c r="K43" s="40" t="n">
        <v>1</v>
      </c>
      <c r="L43" s="40"/>
      <c r="M43" s="41"/>
      <c r="N43" s="42" t="n">
        <v>47</v>
      </c>
      <c r="O43" s="40" t="n">
        <f aca="false">F43*17</f>
        <v>2847.5</v>
      </c>
      <c r="P43" s="40" t="n">
        <f aca="false">G43*H43</f>
        <v>1836</v>
      </c>
      <c r="Q43" s="40" t="n">
        <f aca="false">IF(I43&lt;4,0,IF(I43=4,30,IF(I43&gt;4,(I43-4)*10+30)))</f>
        <v>0</v>
      </c>
      <c r="R43" s="40" t="n">
        <f aca="false">IF(J43="",0,15)</f>
        <v>0</v>
      </c>
      <c r="S43" s="40" t="n">
        <f aca="false">IF(K43&lt;1,0,IF(K43=1,5,IF(K43=2,10,IF(K43&gt;2,(K43-2)*10+10))))</f>
        <v>5</v>
      </c>
      <c r="T43" s="40" t="n">
        <f aca="false">IF(L43&lt;1,0,IF(L43&gt;=1,L43*10))</f>
        <v>0</v>
      </c>
      <c r="U43" s="40" t="n">
        <f aca="false">IF(M43&lt;50,0,IF(M43=50,10,IF(M43=51,10,IF(M43=52,10,IF(M43=53,10,IF(M43=54,10,IF(M43=55,10,IF(M43=56,10,IF(M43=57,10,IF(M43=58,10,IF(M43=59,10,IF(M43=60,12,IF(M43=61,12,IF(M43=62,12,IF(M43=63,12,IF(M43=64,12,IF(M43=65,12,IF(M43=66,12,IF(M43=67,15,IF(M43=68,15,IF(M43=69,15,IF(M43=70,17,IF(M43&gt;70,17)))))))))))))))))))))))</f>
        <v>0</v>
      </c>
      <c r="V43" s="40" t="n">
        <f aca="false">IF(N43&lt;18,0,IF(N43&lt;=50,10,IF(N43&gt;50,20)))</f>
        <v>10</v>
      </c>
      <c r="W43" s="40" t="n">
        <f aca="false">SUM(O43:V43)</f>
        <v>4698.5</v>
      </c>
      <c r="X43" s="40" t="n">
        <v>34</v>
      </c>
      <c r="Y43" s="43" t="s">
        <v>42</v>
      </c>
      <c r="Z43" s="27"/>
    </row>
    <row r="44" customFormat="false" ht="24.6" hidden="false" customHeight="true" outlineLevel="0" collapsed="false">
      <c r="A44" s="36" t="s">
        <v>100</v>
      </c>
      <c r="B44" s="37" t="s">
        <v>59</v>
      </c>
      <c r="C44" s="40" t="n">
        <v>1</v>
      </c>
      <c r="D44" s="40"/>
      <c r="E44" s="40"/>
      <c r="F44" s="40" t="n">
        <v>167</v>
      </c>
      <c r="G44" s="40" t="n">
        <v>14.76744</v>
      </c>
      <c r="H44" s="40" t="n">
        <v>107.5</v>
      </c>
      <c r="I44" s="40"/>
      <c r="J44" s="40" t="s">
        <v>68</v>
      </c>
      <c r="K44" s="40" t="n">
        <v>1</v>
      </c>
      <c r="L44" s="40"/>
      <c r="M44" s="41"/>
      <c r="N44" s="42" t="n">
        <v>47</v>
      </c>
      <c r="O44" s="40" t="n">
        <f aca="false">F44*17</f>
        <v>2839</v>
      </c>
      <c r="P44" s="40" t="n">
        <f aca="false">G44*H44</f>
        <v>1587.4998</v>
      </c>
      <c r="Q44" s="40" t="n">
        <f aca="false">IF(I44&lt;4,0,IF(I44=4,30,IF(I44&gt;4,(I44-4)*10+30)))</f>
        <v>0</v>
      </c>
      <c r="R44" s="40" t="n">
        <f aca="false">IF(J44="",0,15)</f>
        <v>15</v>
      </c>
      <c r="S44" s="40" t="n">
        <f aca="false">IF(K44&lt;1,0,IF(K44=1,5,IF(K44=2,10,IF(K44&gt;2,(K44-2)*10+10))))</f>
        <v>5</v>
      </c>
      <c r="T44" s="40" t="n">
        <f aca="false">IF(L44&lt;1,0,IF(L44&gt;=1,L44*10))</f>
        <v>0</v>
      </c>
      <c r="U44" s="40" t="n">
        <f aca="false">IF(M44&lt;50,0,IF(M44=50,10,IF(M44=51,10,IF(M44=52,10,IF(M44=53,10,IF(M44=54,10,IF(M44=55,10,IF(M44=56,10,IF(M44=57,10,IF(M44=58,10,IF(M44=59,10,IF(M44=60,12,IF(M44=61,12,IF(M44=62,12,IF(M44=63,12,IF(M44=64,12,IF(M44=65,12,IF(M44=66,12,IF(M44=67,15,IF(M44=68,15,IF(M44=69,15,IF(M44=70,17,IF(M44&gt;70,17)))))))))))))))))))))))</f>
        <v>0</v>
      </c>
      <c r="V44" s="40" t="n">
        <f aca="false">IF(N44&lt;18,0,IF(N44&lt;=50,10,IF(N44&gt;50,20)))</f>
        <v>10</v>
      </c>
      <c r="W44" s="40" t="n">
        <f aca="false">SUM(O44:V44)</f>
        <v>4456.4998</v>
      </c>
      <c r="X44" s="40" t="n">
        <v>35</v>
      </c>
      <c r="Y44" s="43" t="s">
        <v>42</v>
      </c>
      <c r="Z44" s="27"/>
    </row>
    <row r="45" customFormat="false" ht="24.6" hidden="false" customHeight="true" outlineLevel="0" collapsed="false">
      <c r="A45" s="36" t="s">
        <v>101</v>
      </c>
      <c r="B45" s="37" t="s">
        <v>102</v>
      </c>
      <c r="C45" s="40" t="n">
        <v>1</v>
      </c>
      <c r="D45" s="40"/>
      <c r="E45" s="40"/>
      <c r="F45" s="40" t="n">
        <v>166.5</v>
      </c>
      <c r="G45" s="40" t="n">
        <v>14.93458</v>
      </c>
      <c r="H45" s="40" t="n">
        <v>107</v>
      </c>
      <c r="I45" s="40" t="n">
        <v>3</v>
      </c>
      <c r="J45" s="40"/>
      <c r="K45" s="40"/>
      <c r="L45" s="40"/>
      <c r="M45" s="41"/>
      <c r="N45" s="42" t="n">
        <v>66</v>
      </c>
      <c r="O45" s="40" t="n">
        <f aca="false">F45*17</f>
        <v>2830.5</v>
      </c>
      <c r="P45" s="40" t="n">
        <f aca="false">G45*H45</f>
        <v>1598.00006</v>
      </c>
      <c r="Q45" s="40" t="n">
        <f aca="false">IF(I45&lt;4,0,IF(I45=4,30,IF(I45&gt;4,(I45-4)*10+30)))</f>
        <v>0</v>
      </c>
      <c r="R45" s="40" t="n">
        <f aca="false">IF(J45="",0,15)</f>
        <v>0</v>
      </c>
      <c r="S45" s="40" t="n">
        <f aca="false">IF(K45&lt;1,0,IF(K45=1,5,IF(K45=2,10,IF(K45&gt;2,(K45-2)*10+10))))</f>
        <v>0</v>
      </c>
      <c r="T45" s="40" t="n">
        <f aca="false">IF(L45&lt;1,0,IF(L45&gt;=1,L45*10))</f>
        <v>0</v>
      </c>
      <c r="U45" s="40" t="n">
        <f aca="false">IF(M45&lt;50,0,IF(M45=50,10,IF(M45=51,10,IF(M45=52,10,IF(M45=53,10,IF(M45=54,10,IF(M45=55,10,IF(M45=56,10,IF(M45=57,10,IF(M45=58,10,IF(M45=59,10,IF(M45=60,12,IF(M45=61,12,IF(M45=62,12,IF(M45=63,12,IF(M45=64,12,IF(M45=65,12,IF(M45=66,12,IF(M45=67,15,IF(M45=68,15,IF(M45=69,15,IF(M45=70,17,IF(M45&gt;70,17)))))))))))))))))))))))</f>
        <v>0</v>
      </c>
      <c r="V45" s="40" t="n">
        <f aca="false">IF(N45&lt;18,0,IF(N45&lt;=50,10,IF(N45&gt;50,20)))</f>
        <v>20</v>
      </c>
      <c r="W45" s="40" t="n">
        <f aca="false">SUM(O45:V45)</f>
        <v>4448.50006</v>
      </c>
      <c r="X45" s="40" t="n">
        <v>36</v>
      </c>
      <c r="Y45" s="43" t="s">
        <v>42</v>
      </c>
      <c r="Z45" s="27"/>
    </row>
    <row r="46" customFormat="false" ht="24.6" hidden="false" customHeight="true" outlineLevel="0" collapsed="false">
      <c r="A46" s="36" t="s">
        <v>103</v>
      </c>
      <c r="B46" s="37" t="s">
        <v>94</v>
      </c>
      <c r="C46" s="40" t="n">
        <v>1</v>
      </c>
      <c r="D46" s="40"/>
      <c r="E46" s="40"/>
      <c r="F46" s="40" t="n">
        <v>158.5</v>
      </c>
      <c r="G46" s="40" t="n">
        <v>17</v>
      </c>
      <c r="H46" s="40" t="n">
        <v>99</v>
      </c>
      <c r="I46" s="40"/>
      <c r="J46" s="40"/>
      <c r="K46" s="40"/>
      <c r="L46" s="40"/>
      <c r="M46" s="41"/>
      <c r="N46" s="42" t="n">
        <v>57</v>
      </c>
      <c r="O46" s="40" t="n">
        <f aca="false">F46*17</f>
        <v>2694.5</v>
      </c>
      <c r="P46" s="40" t="n">
        <f aca="false">G46*H46</f>
        <v>1683</v>
      </c>
      <c r="Q46" s="40" t="n">
        <f aca="false">IF(I46&lt;4,0,IF(I46=4,30,IF(I46&gt;4,(I46-4)*10+30)))</f>
        <v>0</v>
      </c>
      <c r="R46" s="40" t="n">
        <f aca="false">IF(J46="",0,15)</f>
        <v>0</v>
      </c>
      <c r="S46" s="40" t="n">
        <f aca="false">IF(K46&lt;1,0,IF(K46=1,5,IF(K46=2,10,IF(K46&gt;2,(K46-2)*10+10))))</f>
        <v>0</v>
      </c>
      <c r="T46" s="40" t="n">
        <f aca="false">IF(L46&lt;1,0,IF(L46&gt;=1,L46*10))</f>
        <v>0</v>
      </c>
      <c r="U46" s="40" t="n">
        <f aca="false">IF(M46&lt;50,0,IF(M46=50,10,IF(M46=51,10,IF(M46=52,10,IF(M46=53,10,IF(M46=54,10,IF(M46=55,10,IF(M46=56,10,IF(M46=57,10,IF(M46=58,10,IF(M46=59,10,IF(M46=60,12,IF(M46=61,12,IF(M46=62,12,IF(M46=63,12,IF(M46=64,12,IF(M46=65,12,IF(M46=66,12,IF(M46=67,15,IF(M46=68,15,IF(M46=69,15,IF(M46=70,17,IF(M46&gt;70,17)))))))))))))))))))))))</f>
        <v>0</v>
      </c>
      <c r="V46" s="40" t="n">
        <f aca="false">IF(N46&lt;18,0,IF(N46&lt;=50,10,IF(N46&gt;50,20)))</f>
        <v>20</v>
      </c>
      <c r="W46" s="40" t="n">
        <f aca="false">SUM(O46:V46)</f>
        <v>4397.5</v>
      </c>
      <c r="X46" s="40" t="n">
        <v>37</v>
      </c>
      <c r="Y46" s="43" t="s">
        <v>42</v>
      </c>
      <c r="Z46" s="27"/>
    </row>
    <row r="47" customFormat="false" ht="24.6" hidden="false" customHeight="true" outlineLevel="0" collapsed="false">
      <c r="A47" s="36" t="s">
        <v>104</v>
      </c>
      <c r="B47" s="37" t="s">
        <v>48</v>
      </c>
      <c r="C47" s="40" t="n">
        <v>1</v>
      </c>
      <c r="D47" s="40"/>
      <c r="E47" s="40"/>
      <c r="F47" s="40" t="n">
        <v>158.5</v>
      </c>
      <c r="G47" s="40" t="n">
        <v>17</v>
      </c>
      <c r="H47" s="40" t="n">
        <v>99</v>
      </c>
      <c r="I47" s="40"/>
      <c r="J47" s="40"/>
      <c r="K47" s="40"/>
      <c r="L47" s="40"/>
      <c r="M47" s="41"/>
      <c r="N47" s="42" t="n">
        <v>60</v>
      </c>
      <c r="O47" s="40" t="n">
        <f aca="false">F47*17</f>
        <v>2694.5</v>
      </c>
      <c r="P47" s="40" t="n">
        <f aca="false">G47*H47</f>
        <v>1683</v>
      </c>
      <c r="Q47" s="40" t="n">
        <f aca="false">IF(I47&lt;4,0,IF(I47=4,30,IF(I47&gt;4,(I47-4)*10+30)))</f>
        <v>0</v>
      </c>
      <c r="R47" s="40" t="n">
        <f aca="false">IF(J47="",0,15)</f>
        <v>0</v>
      </c>
      <c r="S47" s="40" t="n">
        <f aca="false">IF(K47&lt;1,0,IF(K47=1,5,IF(K47=2,10,IF(K47&gt;2,(K47-2)*10+10))))</f>
        <v>0</v>
      </c>
      <c r="T47" s="40" t="n">
        <f aca="false">IF(L47&lt;1,0,IF(L47&gt;=1,L47*10))</f>
        <v>0</v>
      </c>
      <c r="U47" s="40" t="n">
        <f aca="false">IF(M47&lt;50,0,IF(M47=50,10,IF(M47=51,10,IF(M47=52,10,IF(M47=53,10,IF(M47=54,10,IF(M47=55,10,IF(M47=56,10,IF(M47=57,10,IF(M47=58,10,IF(M47=59,10,IF(M47=60,12,IF(M47=61,12,IF(M47=62,12,IF(M47=63,12,IF(M47=64,12,IF(M47=65,12,IF(M47=66,12,IF(M47=67,15,IF(M47=68,15,IF(M47=69,15,IF(M47=70,17,IF(M47&gt;70,17)))))))))))))))))))))))</f>
        <v>0</v>
      </c>
      <c r="V47" s="40" t="n">
        <f aca="false">IF(N47&lt;18,0,IF(N47&lt;=50,10,IF(N47&gt;50,20)))</f>
        <v>20</v>
      </c>
      <c r="W47" s="40" t="n">
        <f aca="false">SUM(O47:V47)</f>
        <v>4397.5</v>
      </c>
      <c r="X47" s="40" t="n">
        <v>38</v>
      </c>
      <c r="Y47" s="43" t="s">
        <v>42</v>
      </c>
      <c r="Z47" s="27"/>
    </row>
    <row r="48" customFormat="false" ht="24.6" hidden="false" customHeight="true" outlineLevel="0" collapsed="false">
      <c r="A48" s="36" t="s">
        <v>105</v>
      </c>
      <c r="B48" s="37" t="s">
        <v>106</v>
      </c>
      <c r="C48" s="40" t="n">
        <v>1</v>
      </c>
      <c r="D48" s="40"/>
      <c r="E48" s="40"/>
      <c r="F48" s="40" t="n">
        <v>156.5</v>
      </c>
      <c r="G48" s="40" t="n">
        <v>17</v>
      </c>
      <c r="H48" s="40" t="n">
        <v>97</v>
      </c>
      <c r="I48" s="40" t="n">
        <v>4</v>
      </c>
      <c r="J48" s="40"/>
      <c r="K48" s="40" t="n">
        <v>1</v>
      </c>
      <c r="L48" s="40"/>
      <c r="M48" s="41"/>
      <c r="N48" s="42" t="n">
        <v>56</v>
      </c>
      <c r="O48" s="40" t="n">
        <f aca="false">F48*17</f>
        <v>2660.5</v>
      </c>
      <c r="P48" s="40" t="n">
        <f aca="false">G48*H48</f>
        <v>1649</v>
      </c>
      <c r="Q48" s="40" t="n">
        <f aca="false">IF(I48&lt;4,0,IF(I48=4,30,IF(I48&gt;4,(I48-4)*10+30)))</f>
        <v>30</v>
      </c>
      <c r="R48" s="40" t="n">
        <f aca="false">IF(J48="",0,15)</f>
        <v>0</v>
      </c>
      <c r="S48" s="40" t="n">
        <f aca="false">IF(K48&lt;1,0,IF(K48=1,5,IF(K48=2,10,IF(K48&gt;2,(K48-2)*10+10))))</f>
        <v>5</v>
      </c>
      <c r="T48" s="40" t="n">
        <f aca="false">IF(L48&lt;1,0,IF(L48&gt;=1,L48*10))</f>
        <v>0</v>
      </c>
      <c r="U48" s="40" t="n">
        <f aca="false">IF(M48&lt;50,0,IF(M48=50,10,IF(M48=51,10,IF(M48=52,10,IF(M48=53,10,IF(M48=54,10,IF(M48=55,10,IF(M48=56,10,IF(M48=57,10,IF(M48=58,10,IF(M48=59,10,IF(M48=60,12,IF(M48=61,12,IF(M48=62,12,IF(M48=63,12,IF(M48=64,12,IF(M48=65,12,IF(M48=66,12,IF(M48=67,15,IF(M48=68,15,IF(M48=69,15,IF(M48=70,17,IF(M48&gt;70,17)))))))))))))))))))))))</f>
        <v>0</v>
      </c>
      <c r="V48" s="40" t="n">
        <f aca="false">IF(N48&lt;18,0,IF(N48&lt;=50,10,IF(N48&gt;50,20)))</f>
        <v>20</v>
      </c>
      <c r="W48" s="40" t="n">
        <f aca="false">SUM(O48:V48)</f>
        <v>4364.5</v>
      </c>
      <c r="X48" s="40" t="n">
        <v>39</v>
      </c>
      <c r="Y48" s="43" t="s">
        <v>42</v>
      </c>
      <c r="Z48" s="27"/>
    </row>
    <row r="49" customFormat="false" ht="24.6" hidden="false" customHeight="true" outlineLevel="0" collapsed="false">
      <c r="A49" s="36" t="s">
        <v>107</v>
      </c>
      <c r="B49" s="37" t="s">
        <v>108</v>
      </c>
      <c r="C49" s="40" t="n">
        <v>1</v>
      </c>
      <c r="D49" s="40"/>
      <c r="E49" s="40"/>
      <c r="F49" s="40" t="n">
        <v>178</v>
      </c>
      <c r="G49" s="40" t="n">
        <v>10.77637</v>
      </c>
      <c r="H49" s="40" t="n">
        <v>118.5</v>
      </c>
      <c r="I49" s="40" t="n">
        <v>4</v>
      </c>
      <c r="J49" s="40"/>
      <c r="K49" s="40"/>
      <c r="L49" s="40"/>
      <c r="M49" s="41"/>
      <c r="N49" s="42" t="n">
        <v>53</v>
      </c>
      <c r="O49" s="40" t="n">
        <f aca="false">F49*17</f>
        <v>3026</v>
      </c>
      <c r="P49" s="40" t="n">
        <f aca="false">G49*H49</f>
        <v>1276.999845</v>
      </c>
      <c r="Q49" s="40" t="n">
        <f aca="false">IF(I49&lt;4,0,IF(I49=4,30,IF(I49&gt;4,(I49-4)*10+30)))</f>
        <v>30</v>
      </c>
      <c r="R49" s="40" t="n">
        <f aca="false">IF(J49="",0,15)</f>
        <v>0</v>
      </c>
      <c r="S49" s="40" t="n">
        <f aca="false">IF(K49&lt;1,0,IF(K49=1,5,IF(K49=2,10,IF(K49&gt;2,(K49-2)*10+10))))</f>
        <v>0</v>
      </c>
      <c r="T49" s="40" t="n">
        <f aca="false">IF(L49&lt;1,0,IF(L49&gt;=1,L49*10))</f>
        <v>0</v>
      </c>
      <c r="U49" s="40" t="n">
        <f aca="false">IF(M49&lt;50,0,IF(M49=50,10,IF(M49=51,10,IF(M49=52,10,IF(M49=53,10,IF(M49=54,10,IF(M49=55,10,IF(M49=56,10,IF(M49=57,10,IF(M49=58,10,IF(M49=59,10,IF(M49=60,12,IF(M49=61,12,IF(M49=62,12,IF(M49=63,12,IF(M49=64,12,IF(M49=65,12,IF(M49=66,12,IF(M49=67,15,IF(M49=68,15,IF(M49=69,15,IF(M49=70,17,IF(M49&gt;70,17)))))))))))))))))))))))</f>
        <v>0</v>
      </c>
      <c r="V49" s="40" t="n">
        <f aca="false">IF(N49&lt;18,0,IF(N49&lt;=50,10,IF(N49&gt;50,20)))</f>
        <v>20</v>
      </c>
      <c r="W49" s="40" t="n">
        <f aca="false">SUM(O49:V49)</f>
        <v>4352.999845</v>
      </c>
      <c r="X49" s="40" t="n">
        <v>40</v>
      </c>
      <c r="Y49" s="43" t="s">
        <v>42</v>
      </c>
      <c r="Z49" s="27"/>
    </row>
    <row r="50" customFormat="false" ht="24.6" hidden="false" customHeight="true" outlineLevel="0" collapsed="false">
      <c r="A50" s="36" t="s">
        <v>109</v>
      </c>
      <c r="B50" s="37" t="s">
        <v>97</v>
      </c>
      <c r="C50" s="40" t="n">
        <v>1</v>
      </c>
      <c r="D50" s="40"/>
      <c r="E50" s="40"/>
      <c r="F50" s="40" t="n">
        <v>158.5</v>
      </c>
      <c r="G50" s="40" t="n">
        <v>15.28282</v>
      </c>
      <c r="H50" s="40" t="n">
        <v>99</v>
      </c>
      <c r="I50" s="40" t="n">
        <v>4</v>
      </c>
      <c r="J50" s="40"/>
      <c r="K50" s="40"/>
      <c r="L50" s="40"/>
      <c r="M50" s="41"/>
      <c r="N50" s="42" t="n">
        <v>63</v>
      </c>
      <c r="O50" s="40" t="n">
        <f aca="false">F50*17</f>
        <v>2694.5</v>
      </c>
      <c r="P50" s="40" t="n">
        <f aca="false">G50*H50</f>
        <v>1512.99918</v>
      </c>
      <c r="Q50" s="40" t="n">
        <f aca="false">IF(I50&lt;4,0,IF(I50=4,30,IF(I50&gt;4,(I50-4)*10+30)))</f>
        <v>30</v>
      </c>
      <c r="R50" s="40" t="n">
        <f aca="false">IF(J50="",0,15)</f>
        <v>0</v>
      </c>
      <c r="S50" s="40" t="n">
        <f aca="false">IF(K50&lt;1,0,IF(K50=1,5,IF(K50=2,10,IF(K50&gt;2,(K50-2)*10+10))))</f>
        <v>0</v>
      </c>
      <c r="T50" s="40" t="n">
        <f aca="false">IF(L50&lt;1,0,IF(L50&gt;=1,L50*10))</f>
        <v>0</v>
      </c>
      <c r="U50" s="40" t="n">
        <f aca="false">IF(M50&lt;50,0,IF(M50=50,10,IF(M50=51,10,IF(M50=52,10,IF(M50=53,10,IF(M50=54,10,IF(M50=55,10,IF(M50=56,10,IF(M50=57,10,IF(M50=58,10,IF(M50=59,10,IF(M50=60,12,IF(M50=61,12,IF(M50=62,12,IF(M50=63,12,IF(M50=64,12,IF(M50=65,12,IF(M50=66,12,IF(M50=67,15,IF(M50=68,15,IF(M50=69,15,IF(M50=70,17,IF(M50&gt;70,17)))))))))))))))))))))))</f>
        <v>0</v>
      </c>
      <c r="V50" s="40" t="n">
        <f aca="false">IF(N50&lt;18,0,IF(N50&lt;=50,10,IF(N50&gt;50,20)))</f>
        <v>20</v>
      </c>
      <c r="W50" s="40" t="n">
        <f aca="false">SUM(O50:V50)</f>
        <v>4257.49918</v>
      </c>
      <c r="X50" s="40" t="n">
        <v>41</v>
      </c>
      <c r="Y50" s="43" t="s">
        <v>42</v>
      </c>
      <c r="Z50" s="27"/>
    </row>
    <row r="51" customFormat="false" ht="24.6" hidden="false" customHeight="true" outlineLevel="0" collapsed="false">
      <c r="A51" s="36" t="s">
        <v>110</v>
      </c>
      <c r="B51" s="37" t="s">
        <v>111</v>
      </c>
      <c r="C51" s="40" t="n">
        <v>1</v>
      </c>
      <c r="D51" s="40"/>
      <c r="E51" s="40"/>
      <c r="F51" s="40" t="n">
        <v>156.5</v>
      </c>
      <c r="G51" s="40" t="n">
        <v>16.07216</v>
      </c>
      <c r="H51" s="40" t="n">
        <v>97</v>
      </c>
      <c r="I51" s="40"/>
      <c r="J51" s="40"/>
      <c r="K51" s="40"/>
      <c r="L51" s="40"/>
      <c r="M51" s="41"/>
      <c r="N51" s="42" t="n">
        <v>52</v>
      </c>
      <c r="O51" s="40" t="n">
        <f aca="false">F51*17</f>
        <v>2660.5</v>
      </c>
      <c r="P51" s="40" t="n">
        <f aca="false">G51*H51</f>
        <v>1558.99952</v>
      </c>
      <c r="Q51" s="40" t="n">
        <f aca="false">IF(I51&lt;4,0,IF(I51=4,30,IF(I51&gt;4,(I51-4)*10+30)))</f>
        <v>0</v>
      </c>
      <c r="R51" s="40" t="n">
        <f aca="false">IF(J51="",0,15)</f>
        <v>0</v>
      </c>
      <c r="S51" s="40" t="n">
        <f aca="false">IF(K51&lt;1,0,IF(K51=1,5,IF(K51=2,10,IF(K51&gt;2,(K51-2)*10+10))))</f>
        <v>0</v>
      </c>
      <c r="T51" s="40" t="n">
        <f aca="false">IF(L51&lt;1,0,IF(L51&gt;=1,L51*10))</f>
        <v>0</v>
      </c>
      <c r="U51" s="40" t="n">
        <f aca="false">IF(M51&lt;50,0,IF(M51=50,10,IF(M51=51,10,IF(M51=52,10,IF(M51=53,10,IF(M51=54,10,IF(M51=55,10,IF(M51=56,10,IF(M51=57,10,IF(M51=58,10,IF(M51=59,10,IF(M51=60,12,IF(M51=61,12,IF(M51=62,12,IF(M51=63,12,IF(M51=64,12,IF(M51=65,12,IF(M51=66,12,IF(M51=67,15,IF(M51=68,15,IF(M51=69,15,IF(M51=70,17,IF(M51&gt;70,17)))))))))))))))))))))))</f>
        <v>0</v>
      </c>
      <c r="V51" s="40" t="n">
        <f aca="false">IF(N51&lt;18,0,IF(N51&lt;=50,10,IF(N51&gt;50,20)))</f>
        <v>20</v>
      </c>
      <c r="W51" s="40" t="n">
        <f aca="false">SUM(O51:V51)</f>
        <v>4239.49952</v>
      </c>
      <c r="X51" s="40" t="n">
        <v>42</v>
      </c>
      <c r="Y51" s="43" t="s">
        <v>42</v>
      </c>
      <c r="Z51" s="27"/>
    </row>
    <row r="52" customFormat="false" ht="24.6" hidden="false" customHeight="true" outlineLevel="0" collapsed="false">
      <c r="A52" s="36" t="s">
        <v>112</v>
      </c>
      <c r="B52" s="37" t="s">
        <v>51</v>
      </c>
      <c r="C52" s="40" t="n">
        <v>1</v>
      </c>
      <c r="D52" s="40"/>
      <c r="E52" s="40"/>
      <c r="F52" s="40" t="n">
        <v>157.5</v>
      </c>
      <c r="G52" s="40" t="n">
        <v>15.26531</v>
      </c>
      <c r="H52" s="40" t="n">
        <v>98</v>
      </c>
      <c r="I52" s="40" t="n">
        <v>4</v>
      </c>
      <c r="J52" s="40"/>
      <c r="K52" s="40"/>
      <c r="L52" s="40"/>
      <c r="M52" s="41"/>
      <c r="N52" s="42" t="n">
        <v>53</v>
      </c>
      <c r="O52" s="40" t="n">
        <f aca="false">F52*17</f>
        <v>2677.5</v>
      </c>
      <c r="P52" s="40" t="n">
        <f aca="false">G52*H52</f>
        <v>1496.00038</v>
      </c>
      <c r="Q52" s="40" t="n">
        <f aca="false">IF(I52&lt;4,0,IF(I52=4,30,IF(I52&gt;4,(I52-4)*10+30)))</f>
        <v>30</v>
      </c>
      <c r="R52" s="40" t="n">
        <f aca="false">IF(J52="",0,15)</f>
        <v>0</v>
      </c>
      <c r="S52" s="40" t="n">
        <f aca="false">IF(K52&lt;1,0,IF(K52=1,5,IF(K52=2,10,IF(K52&gt;2,(K52-2)*10+10))))</f>
        <v>0</v>
      </c>
      <c r="T52" s="40" t="n">
        <f aca="false">IF(L52&lt;1,0,IF(L52&gt;=1,L52*10))</f>
        <v>0</v>
      </c>
      <c r="U52" s="40" t="n">
        <f aca="false">IF(M52&lt;50,0,IF(M52=50,10,IF(M52=51,10,IF(M52=52,10,IF(M52=53,10,IF(M52=54,10,IF(M52=55,10,IF(M52=56,10,IF(M52=57,10,IF(M52=58,10,IF(M52=59,10,IF(M52=60,12,IF(M52=61,12,IF(M52=62,12,IF(M52=63,12,IF(M52=64,12,IF(M52=65,12,IF(M52=66,12,IF(M52=67,15,IF(M52=68,15,IF(M52=69,15,IF(M52=70,17,IF(M52&gt;70,17)))))))))))))))))))))))</f>
        <v>0</v>
      </c>
      <c r="V52" s="40" t="n">
        <f aca="false">IF(N52&lt;18,0,IF(N52&lt;=50,10,IF(N52&gt;50,20)))</f>
        <v>20</v>
      </c>
      <c r="W52" s="40" t="n">
        <f aca="false">SUM(O52:V52)</f>
        <v>4223.50038</v>
      </c>
      <c r="X52" s="40" t="n">
        <v>43</v>
      </c>
      <c r="Y52" s="43" t="s">
        <v>42</v>
      </c>
      <c r="Z52" s="27"/>
    </row>
    <row r="53" customFormat="false" ht="24.6" hidden="false" customHeight="true" outlineLevel="0" collapsed="false">
      <c r="A53" s="36" t="s">
        <v>113</v>
      </c>
      <c r="B53" s="37" t="s">
        <v>114</v>
      </c>
      <c r="C53" s="40" t="n">
        <v>1</v>
      </c>
      <c r="D53" s="40"/>
      <c r="E53" s="40"/>
      <c r="F53" s="40" t="n">
        <v>167.5</v>
      </c>
      <c r="G53" s="40" t="n">
        <v>11.95833</v>
      </c>
      <c r="H53" s="40" t="n">
        <v>108</v>
      </c>
      <c r="I53" s="40"/>
      <c r="J53" s="40"/>
      <c r="K53" s="40"/>
      <c r="L53" s="40"/>
      <c r="M53" s="41"/>
      <c r="N53" s="42" t="n">
        <v>46</v>
      </c>
      <c r="O53" s="40" t="n">
        <f aca="false">F53*17</f>
        <v>2847.5</v>
      </c>
      <c r="P53" s="40" t="n">
        <f aca="false">G53*H53</f>
        <v>1291.49964</v>
      </c>
      <c r="Q53" s="40" t="n">
        <f aca="false">IF(I53&lt;4,0,IF(I53=4,30,IF(I53&gt;4,(I53-4)*10+30)))</f>
        <v>0</v>
      </c>
      <c r="R53" s="40" t="n">
        <f aca="false">IF(J53="",0,15)</f>
        <v>0</v>
      </c>
      <c r="S53" s="40" t="n">
        <f aca="false">IF(K53&lt;1,0,IF(K53=1,5,IF(K53=2,10,IF(K53&gt;2,(K53-2)*10+10))))</f>
        <v>0</v>
      </c>
      <c r="T53" s="40" t="n">
        <f aca="false">IF(L53&lt;1,0,IF(L53&gt;=1,L53*10))</f>
        <v>0</v>
      </c>
      <c r="U53" s="40" t="n">
        <f aca="false">IF(M53&lt;50,0,IF(M53=50,10,IF(M53=51,10,IF(M53=52,10,IF(M53=53,10,IF(M53=54,10,IF(M53=55,10,IF(M53=56,10,IF(M53=57,10,IF(M53=58,10,IF(M53=59,10,IF(M53=60,12,IF(M53=61,12,IF(M53=62,12,IF(M53=63,12,IF(M53=64,12,IF(M53=65,12,IF(M53=66,12,IF(M53=67,15,IF(M53=68,15,IF(M53=69,15,IF(M53=70,17,IF(M53&gt;70,17)))))))))))))))))))))))</f>
        <v>0</v>
      </c>
      <c r="V53" s="40" t="n">
        <f aca="false">IF(N53&lt;18,0,IF(N53&lt;=50,10,IF(N53&gt;50,20)))</f>
        <v>10</v>
      </c>
      <c r="W53" s="40" t="n">
        <f aca="false">SUM(O53:V53)</f>
        <v>4148.99964</v>
      </c>
      <c r="X53" s="40" t="n">
        <v>44</v>
      </c>
      <c r="Y53" s="43" t="s">
        <v>42</v>
      </c>
      <c r="Z53" s="27"/>
    </row>
    <row r="54" customFormat="false" ht="24.6" hidden="false" customHeight="true" outlineLevel="0" collapsed="false">
      <c r="A54" s="36" t="s">
        <v>115</v>
      </c>
      <c r="B54" s="37" t="s">
        <v>97</v>
      </c>
      <c r="C54" s="40" t="n">
        <v>1</v>
      </c>
      <c r="D54" s="40"/>
      <c r="E54" s="40"/>
      <c r="F54" s="40" t="n">
        <v>147.5</v>
      </c>
      <c r="G54" s="40" t="n">
        <v>17</v>
      </c>
      <c r="H54" s="40" t="n">
        <v>88</v>
      </c>
      <c r="I54" s="40"/>
      <c r="J54" s="40"/>
      <c r="K54" s="40"/>
      <c r="L54" s="40"/>
      <c r="M54" s="41"/>
      <c r="N54" s="42" t="n">
        <v>51</v>
      </c>
      <c r="O54" s="40" t="n">
        <f aca="false">F54*17</f>
        <v>2507.5</v>
      </c>
      <c r="P54" s="40" t="n">
        <f aca="false">G54*H54</f>
        <v>1496</v>
      </c>
      <c r="Q54" s="40" t="n">
        <f aca="false">IF(I54&lt;4,0,IF(I54=4,30,IF(I54&gt;4,(I54-4)*10+30)))</f>
        <v>0</v>
      </c>
      <c r="R54" s="40" t="n">
        <f aca="false">IF(J54="",0,15)</f>
        <v>0</v>
      </c>
      <c r="S54" s="40" t="n">
        <f aca="false">IF(K54&lt;1,0,IF(K54=1,5,IF(K54=2,10,IF(K54&gt;2,(K54-2)*10+10))))</f>
        <v>0</v>
      </c>
      <c r="T54" s="40" t="n">
        <f aca="false">IF(L54&lt;1,0,IF(L54&gt;=1,L54*10))</f>
        <v>0</v>
      </c>
      <c r="U54" s="40" t="n">
        <f aca="false">IF(M54&lt;50,0,IF(M54=50,10,IF(M54=51,10,IF(M54=52,10,IF(M54=53,10,IF(M54=54,10,IF(M54=55,10,IF(M54=56,10,IF(M54=57,10,IF(M54=58,10,IF(M54=59,10,IF(M54=60,12,IF(M54=61,12,IF(M54=62,12,IF(M54=63,12,IF(M54=64,12,IF(M54=65,12,IF(M54=66,12,IF(M54=67,15,IF(M54=68,15,IF(M54=69,15,IF(M54=70,17,IF(M54&gt;70,17)))))))))))))))))))))))</f>
        <v>0</v>
      </c>
      <c r="V54" s="40" t="n">
        <f aca="false">IF(N54&lt;18,0,IF(N54&lt;=50,10,IF(N54&gt;50,20)))</f>
        <v>20</v>
      </c>
      <c r="W54" s="40" t="n">
        <f aca="false">SUM(O54:V54)</f>
        <v>4023.5</v>
      </c>
      <c r="X54" s="40" t="n">
        <v>45</v>
      </c>
      <c r="Y54" s="43" t="s">
        <v>42</v>
      </c>
      <c r="Z54" s="27"/>
    </row>
    <row r="55" customFormat="false" ht="24.6" hidden="false" customHeight="true" outlineLevel="0" collapsed="false">
      <c r="A55" s="36" t="s">
        <v>116</v>
      </c>
      <c r="B55" s="37" t="s">
        <v>48</v>
      </c>
      <c r="C55" s="40" t="n">
        <v>1</v>
      </c>
      <c r="D55" s="40"/>
      <c r="E55" s="40"/>
      <c r="F55" s="40" t="n">
        <v>148.5</v>
      </c>
      <c r="G55" s="40" t="n">
        <v>16.044944</v>
      </c>
      <c r="H55" s="40" t="n">
        <v>89</v>
      </c>
      <c r="I55" s="40" t="n">
        <v>4</v>
      </c>
      <c r="J55" s="40"/>
      <c r="K55" s="40" t="n">
        <v>1</v>
      </c>
      <c r="L55" s="40"/>
      <c r="M55" s="41"/>
      <c r="N55" s="42" t="n">
        <v>50</v>
      </c>
      <c r="O55" s="40" t="n">
        <f aca="false">F55*17</f>
        <v>2524.5</v>
      </c>
      <c r="P55" s="40" t="n">
        <f aca="false">G55*H55</f>
        <v>1428.000016</v>
      </c>
      <c r="Q55" s="40" t="n">
        <f aca="false">IF(I55&lt;4,0,IF(I55=4,30,IF(I55&gt;4,(I55-4)*10+30)))</f>
        <v>30</v>
      </c>
      <c r="R55" s="40" t="n">
        <f aca="false">IF(J55="",0,15)</f>
        <v>0</v>
      </c>
      <c r="S55" s="40" t="n">
        <f aca="false">IF(K55&lt;1,0,IF(K55=1,5,IF(K55=2,10,IF(K55&gt;2,(K55-2)*10+10))))</f>
        <v>5</v>
      </c>
      <c r="T55" s="40" t="n">
        <f aca="false">IF(L55&lt;1,0,IF(L55&gt;=1,L55*10))</f>
        <v>0</v>
      </c>
      <c r="U55" s="40" t="n">
        <f aca="false">IF(M55&lt;50,0,IF(M55=50,10,IF(M55=51,10,IF(M55=52,10,IF(M55=53,10,IF(M55=54,10,IF(M55=55,10,IF(M55=56,10,IF(M55=57,10,IF(M55=58,10,IF(M55=59,10,IF(M55=60,12,IF(M55=61,12,IF(M55=62,12,IF(M55=63,12,IF(M55=64,12,IF(M55=65,12,IF(M55=66,12,IF(M55=67,15,IF(M55=68,15,IF(M55=69,15,IF(M55=70,17,IF(M55&gt;70,17)))))))))))))))))))))))</f>
        <v>0</v>
      </c>
      <c r="V55" s="40" t="n">
        <f aca="false">IF(N55&lt;18,0,IF(N55&lt;=50,10,IF(N55&gt;50,20)))</f>
        <v>10</v>
      </c>
      <c r="W55" s="40" t="n">
        <f aca="false">SUM(O55:V55)</f>
        <v>3997.500016</v>
      </c>
      <c r="X55" s="40" t="n">
        <v>46</v>
      </c>
      <c r="Y55" s="43" t="s">
        <v>42</v>
      </c>
      <c r="Z55" s="27"/>
    </row>
    <row r="56" customFormat="false" ht="24.6" hidden="false" customHeight="true" outlineLevel="0" collapsed="false">
      <c r="A56" s="36" t="s">
        <v>117</v>
      </c>
      <c r="B56" s="37" t="s">
        <v>118</v>
      </c>
      <c r="C56" s="40" t="n">
        <v>1</v>
      </c>
      <c r="D56" s="40"/>
      <c r="E56" s="40"/>
      <c r="F56" s="40" t="n">
        <v>144.5</v>
      </c>
      <c r="G56" s="40" t="n">
        <v>16.85882</v>
      </c>
      <c r="H56" s="40" t="n">
        <v>85</v>
      </c>
      <c r="I56" s="40"/>
      <c r="J56" s="40"/>
      <c r="K56" s="40"/>
      <c r="L56" s="40"/>
      <c r="M56" s="41"/>
      <c r="N56" s="42" t="n">
        <v>64</v>
      </c>
      <c r="O56" s="40" t="n">
        <f aca="false">F56*17</f>
        <v>2456.5</v>
      </c>
      <c r="P56" s="40" t="n">
        <f aca="false">G56*H56</f>
        <v>1432.9997</v>
      </c>
      <c r="Q56" s="40" t="n">
        <f aca="false">IF(I56&lt;4,0,IF(I56=4,30,IF(I56&gt;4,(I56-4)*10+30)))</f>
        <v>0</v>
      </c>
      <c r="R56" s="40" t="n">
        <f aca="false">IF(J56="",0,15)</f>
        <v>0</v>
      </c>
      <c r="S56" s="40" t="n">
        <f aca="false">IF(K56&lt;1,0,IF(K56=1,5,IF(K56=2,10,IF(K56&gt;2,(K56-2)*10+10))))</f>
        <v>0</v>
      </c>
      <c r="T56" s="40" t="n">
        <f aca="false">IF(L56&lt;1,0,IF(L56&gt;=1,L56*10))</f>
        <v>0</v>
      </c>
      <c r="U56" s="40" t="n">
        <f aca="false">IF(M56&lt;50,0,IF(M56=50,10,IF(M56=51,10,IF(M56=52,10,IF(M56=53,10,IF(M56=54,10,IF(M56=55,10,IF(M56=56,10,IF(M56=57,10,IF(M56=58,10,IF(M56=59,10,IF(M56=60,12,IF(M56=61,12,IF(M56=62,12,IF(M56=63,12,IF(M56=64,12,IF(M56=65,12,IF(M56=66,12,IF(M56=67,15,IF(M56=68,15,IF(M56=69,15,IF(M56=70,17,IF(M56&gt;70,17)))))))))))))))))))))))</f>
        <v>0</v>
      </c>
      <c r="V56" s="40" t="n">
        <f aca="false">IF(N56&lt;18,0,IF(N56&lt;=50,10,IF(N56&gt;50,20)))</f>
        <v>20</v>
      </c>
      <c r="W56" s="40" t="n">
        <f aca="false">SUM(O56:V56)</f>
        <v>3909.4997</v>
      </c>
      <c r="X56" s="40" t="n">
        <v>47</v>
      </c>
      <c r="Y56" s="43" t="s">
        <v>42</v>
      </c>
      <c r="Z56" s="27"/>
    </row>
    <row r="57" customFormat="false" ht="24.6" hidden="false" customHeight="true" outlineLevel="0" collapsed="false">
      <c r="A57" s="36" t="s">
        <v>119</v>
      </c>
      <c r="B57" s="37" t="s">
        <v>111</v>
      </c>
      <c r="C57" s="40" t="n">
        <v>1</v>
      </c>
      <c r="D57" s="40"/>
      <c r="E57" s="40"/>
      <c r="F57" s="40" t="n">
        <v>158.5</v>
      </c>
      <c r="G57" s="40" t="n">
        <v>12.0303</v>
      </c>
      <c r="H57" s="40" t="n">
        <v>99</v>
      </c>
      <c r="I57" s="40"/>
      <c r="J57" s="40"/>
      <c r="K57" s="40"/>
      <c r="L57" s="40"/>
      <c r="M57" s="41"/>
      <c r="N57" s="42" t="n">
        <v>59</v>
      </c>
      <c r="O57" s="40" t="n">
        <f aca="false">F57*17</f>
        <v>2694.5</v>
      </c>
      <c r="P57" s="40" t="n">
        <f aca="false">G57*H57</f>
        <v>1190.9997</v>
      </c>
      <c r="Q57" s="40" t="n">
        <f aca="false">IF(I57&lt;4,0,IF(I57=4,30,IF(I57&gt;4,(I57-4)*10+30)))</f>
        <v>0</v>
      </c>
      <c r="R57" s="40" t="n">
        <f aca="false">IF(J57="",0,15)</f>
        <v>0</v>
      </c>
      <c r="S57" s="40" t="n">
        <f aca="false">IF(K57&lt;1,0,IF(K57=1,5,IF(K57=2,10,IF(K57&gt;2,(K57-2)*10+10))))</f>
        <v>0</v>
      </c>
      <c r="T57" s="40" t="n">
        <f aca="false">IF(L57&lt;1,0,IF(L57&gt;=1,L57*10))</f>
        <v>0</v>
      </c>
      <c r="U57" s="40" t="n">
        <f aca="false">IF(M57&lt;50,0,IF(M57=50,10,IF(M57=51,10,IF(M57=52,10,IF(M57=53,10,IF(M57=54,10,IF(M57=55,10,IF(M57=56,10,IF(M57=57,10,IF(M57=58,10,IF(M57=59,10,IF(M57=60,12,IF(M57=61,12,IF(M57=62,12,IF(M57=63,12,IF(M57=64,12,IF(M57=65,12,IF(M57=66,12,IF(M57=67,15,IF(M57=68,15,IF(M57=69,15,IF(M57=70,17,IF(M57&gt;70,17)))))))))))))))))))))))</f>
        <v>0</v>
      </c>
      <c r="V57" s="40" t="n">
        <f aca="false">IF(N57&lt;18,0,IF(N57&lt;=50,10,IF(N57&gt;50,20)))</f>
        <v>20</v>
      </c>
      <c r="W57" s="40" t="n">
        <f aca="false">SUM(O57:V57)</f>
        <v>3905.4997</v>
      </c>
      <c r="X57" s="40" t="n">
        <v>48</v>
      </c>
      <c r="Y57" s="43" t="s">
        <v>42</v>
      </c>
      <c r="Z57" s="27"/>
    </row>
    <row r="58" customFormat="false" ht="24.6" hidden="false" customHeight="true" outlineLevel="0" collapsed="false">
      <c r="A58" s="36" t="s">
        <v>120</v>
      </c>
      <c r="B58" s="37" t="s">
        <v>121</v>
      </c>
      <c r="C58" s="40" t="n">
        <v>1</v>
      </c>
      <c r="D58" s="40"/>
      <c r="E58" s="40"/>
      <c r="F58" s="40" t="n">
        <v>144.5</v>
      </c>
      <c r="G58" s="40" t="n">
        <v>16.62353</v>
      </c>
      <c r="H58" s="40" t="n">
        <v>85</v>
      </c>
      <c r="I58" s="40"/>
      <c r="J58" s="40"/>
      <c r="K58" s="40" t="n">
        <v>1</v>
      </c>
      <c r="L58" s="40"/>
      <c r="M58" s="41"/>
      <c r="N58" s="42" t="n">
        <v>47</v>
      </c>
      <c r="O58" s="40" t="n">
        <f aca="false">F58*17</f>
        <v>2456.5</v>
      </c>
      <c r="P58" s="40" t="n">
        <f aca="false">G58*H58</f>
        <v>1413.00005</v>
      </c>
      <c r="Q58" s="40" t="n">
        <f aca="false">IF(I58&lt;4,0,IF(I58=4,30,IF(I58&gt;4,(I58-4)*10+30)))</f>
        <v>0</v>
      </c>
      <c r="R58" s="40" t="n">
        <f aca="false">IF(J58="",0,15)</f>
        <v>0</v>
      </c>
      <c r="S58" s="40" t="n">
        <f aca="false">IF(K58&lt;1,0,IF(K58=1,5,IF(K58=2,10,IF(K58&gt;2,(K58-2)*10+10))))</f>
        <v>5</v>
      </c>
      <c r="T58" s="40" t="n">
        <f aca="false">IF(L58&lt;1,0,IF(L58&gt;=1,L58*10))</f>
        <v>0</v>
      </c>
      <c r="U58" s="40" t="n">
        <f aca="false">IF(M58&lt;50,0,IF(M58=50,10,IF(M58=51,10,IF(M58=52,10,IF(M58=53,10,IF(M58=54,10,IF(M58=55,10,IF(M58=56,10,IF(M58=57,10,IF(M58=58,10,IF(M58=59,10,IF(M58=60,12,IF(M58=61,12,IF(M58=62,12,IF(M58=63,12,IF(M58=64,12,IF(M58=65,12,IF(M58=66,12,IF(M58=67,15,IF(M58=68,15,IF(M58=69,15,IF(M58=70,17,IF(M58&gt;70,17)))))))))))))))))))))))</f>
        <v>0</v>
      </c>
      <c r="V58" s="40" t="n">
        <f aca="false">IF(N58&lt;18,0,IF(N58&lt;=50,10,IF(N58&gt;50,20)))</f>
        <v>10</v>
      </c>
      <c r="W58" s="40" t="n">
        <f aca="false">SUM(O58:V58)</f>
        <v>3884.50005</v>
      </c>
      <c r="X58" s="40" t="n">
        <v>49</v>
      </c>
      <c r="Y58" s="43" t="s">
        <v>42</v>
      </c>
      <c r="Z58" s="27"/>
    </row>
    <row r="59" customFormat="false" ht="24.6" hidden="false" customHeight="true" outlineLevel="0" collapsed="false">
      <c r="A59" s="36" t="s">
        <v>122</v>
      </c>
      <c r="B59" s="37" t="s">
        <v>123</v>
      </c>
      <c r="C59" s="40" t="n">
        <v>1</v>
      </c>
      <c r="D59" s="40"/>
      <c r="E59" s="40"/>
      <c r="F59" s="40" t="n">
        <v>152.5</v>
      </c>
      <c r="G59" s="40" t="n">
        <v>13.78494</v>
      </c>
      <c r="H59" s="40" t="n">
        <v>93</v>
      </c>
      <c r="I59" s="40"/>
      <c r="J59" s="40"/>
      <c r="K59" s="40"/>
      <c r="L59" s="40"/>
      <c r="M59" s="41"/>
      <c r="N59" s="42" t="n">
        <v>46</v>
      </c>
      <c r="O59" s="40" t="n">
        <f aca="false">F59*17</f>
        <v>2592.5</v>
      </c>
      <c r="P59" s="40" t="n">
        <f aca="false">G59*H59</f>
        <v>1281.99942</v>
      </c>
      <c r="Q59" s="40" t="n">
        <f aca="false">IF(I59&lt;4,0,IF(I59=4,30,IF(I59&gt;4,(I59-4)*10+30)))</f>
        <v>0</v>
      </c>
      <c r="R59" s="40" t="n">
        <f aca="false">IF(J59="",0,15)</f>
        <v>0</v>
      </c>
      <c r="S59" s="40" t="n">
        <f aca="false">IF(K59&lt;1,0,IF(K59=1,5,IF(K59=2,10,IF(K59&gt;2,(K59-2)*10+10))))</f>
        <v>0</v>
      </c>
      <c r="T59" s="40" t="n">
        <f aca="false">IF(L59&lt;1,0,IF(L59&gt;=1,L59*10))</f>
        <v>0</v>
      </c>
      <c r="U59" s="40" t="n">
        <f aca="false">IF(M59&lt;50,0,IF(M59=50,10,IF(M59=51,10,IF(M59=52,10,IF(M59=53,10,IF(M59=54,10,IF(M59=55,10,IF(M59=56,10,IF(M59=57,10,IF(M59=58,10,IF(M59=59,10,IF(M59=60,12,IF(M59=61,12,IF(M59=62,12,IF(M59=63,12,IF(M59=64,12,IF(M59=65,12,IF(M59=66,12,IF(M59=67,15,IF(M59=68,15,IF(M59=69,15,IF(M59=70,17,IF(M59&gt;70,17)))))))))))))))))))))))</f>
        <v>0</v>
      </c>
      <c r="V59" s="40" t="n">
        <f aca="false">IF(N59&lt;18,0,IF(N59&lt;=50,10,IF(N59&gt;50,20)))</f>
        <v>10</v>
      </c>
      <c r="W59" s="40" t="n">
        <f aca="false">SUM(O59:V59)</f>
        <v>3884.49942</v>
      </c>
      <c r="X59" s="40" t="n">
        <v>50</v>
      </c>
      <c r="Y59" s="43" t="s">
        <v>42</v>
      </c>
      <c r="Z59" s="27"/>
    </row>
    <row r="60" customFormat="false" ht="24.6" hidden="false" customHeight="true" outlineLevel="0" collapsed="false">
      <c r="A60" s="36" t="s">
        <v>124</v>
      </c>
      <c r="B60" s="37" t="s">
        <v>125</v>
      </c>
      <c r="C60" s="40" t="n">
        <v>1</v>
      </c>
      <c r="D60" s="40"/>
      <c r="E60" s="40"/>
      <c r="F60" s="40" t="n">
        <v>143.5</v>
      </c>
      <c r="G60" s="40" t="n">
        <v>16.7619</v>
      </c>
      <c r="H60" s="40" t="n">
        <v>84</v>
      </c>
      <c r="I60" s="40"/>
      <c r="J60" s="40"/>
      <c r="K60" s="40" t="n">
        <v>1</v>
      </c>
      <c r="L60" s="40"/>
      <c r="M60" s="41"/>
      <c r="N60" s="42" t="n">
        <v>46</v>
      </c>
      <c r="O60" s="40" t="n">
        <f aca="false">F60*17</f>
        <v>2439.5</v>
      </c>
      <c r="P60" s="40" t="n">
        <f aca="false">G60*H60</f>
        <v>1407.9996</v>
      </c>
      <c r="Q60" s="40" t="n">
        <f aca="false">IF(I60&lt;4,0,IF(I60=4,30,IF(I60&gt;4,(I60-4)*10+30)))</f>
        <v>0</v>
      </c>
      <c r="R60" s="40" t="n">
        <f aca="false">IF(J60="",0,15)</f>
        <v>0</v>
      </c>
      <c r="S60" s="40" t="n">
        <f aca="false">IF(K60&lt;1,0,IF(K60=1,5,IF(K60=2,10,IF(K60&gt;2,(K60-2)*10+10))))</f>
        <v>5</v>
      </c>
      <c r="T60" s="40" t="n">
        <f aca="false">IF(L60&lt;1,0,IF(L60&gt;=1,L60*10))</f>
        <v>0</v>
      </c>
      <c r="U60" s="40" t="n">
        <f aca="false">IF(M60&lt;50,0,IF(M60=50,10,IF(M60=51,10,IF(M60=52,10,IF(M60=53,10,IF(M60=54,10,IF(M60=55,10,IF(M60=56,10,IF(M60=57,10,IF(M60=58,10,IF(M60=59,10,IF(M60=60,12,IF(M60=61,12,IF(M60=62,12,IF(M60=63,12,IF(M60=64,12,IF(M60=65,12,IF(M60=66,12,IF(M60=67,15,IF(M60=68,15,IF(M60=69,15,IF(M60=70,17,IF(M60&gt;70,17)))))))))))))))))))))))</f>
        <v>0</v>
      </c>
      <c r="V60" s="40" t="n">
        <f aca="false">IF(N60&lt;18,0,IF(N60&lt;=50,10,IF(N60&gt;50,20)))</f>
        <v>10</v>
      </c>
      <c r="W60" s="40" t="n">
        <f aca="false">SUM(O60:V60)</f>
        <v>3862.4996</v>
      </c>
      <c r="X60" s="40" t="n">
        <v>51</v>
      </c>
      <c r="Y60" s="43" t="s">
        <v>42</v>
      </c>
      <c r="Z60" s="27"/>
    </row>
    <row r="61" customFormat="false" ht="24.6" hidden="false" customHeight="true" outlineLevel="0" collapsed="false">
      <c r="A61" s="36" t="s">
        <v>126</v>
      </c>
      <c r="B61" s="37" t="s">
        <v>81</v>
      </c>
      <c r="C61" s="40" t="n">
        <v>1</v>
      </c>
      <c r="D61" s="40"/>
      <c r="E61" s="40"/>
      <c r="F61" s="40" t="n">
        <v>155.5</v>
      </c>
      <c r="G61" s="40" t="n">
        <v>11.520833</v>
      </c>
      <c r="H61" s="40" t="n">
        <v>96</v>
      </c>
      <c r="I61" s="40"/>
      <c r="J61" s="40"/>
      <c r="K61" s="40"/>
      <c r="L61" s="40"/>
      <c r="M61" s="41"/>
      <c r="N61" s="42" t="n">
        <v>53</v>
      </c>
      <c r="O61" s="40" t="n">
        <f aca="false">F61*17</f>
        <v>2643.5</v>
      </c>
      <c r="P61" s="40" t="n">
        <f aca="false">G61*H61</f>
        <v>1105.999968</v>
      </c>
      <c r="Q61" s="40" t="n">
        <f aca="false">IF(I61&lt;4,0,IF(I61=4,30,IF(I61&gt;4,(I61-4)*10+30)))</f>
        <v>0</v>
      </c>
      <c r="R61" s="40" t="n">
        <f aca="false">IF(J61="",0,15)</f>
        <v>0</v>
      </c>
      <c r="S61" s="40" t="n">
        <f aca="false">IF(K61&lt;1,0,IF(K61=1,5,IF(K61=2,10,IF(K61&gt;2,(K61-2)*10+10))))</f>
        <v>0</v>
      </c>
      <c r="T61" s="40" t="n">
        <f aca="false">IF(L61&lt;1,0,IF(L61&gt;=1,L61*10))</f>
        <v>0</v>
      </c>
      <c r="U61" s="40" t="n">
        <f aca="false">IF(M61&lt;50,0,IF(M61=50,10,IF(M61=51,10,IF(M61=52,10,IF(M61=53,10,IF(M61=54,10,IF(M61=55,10,IF(M61=56,10,IF(M61=57,10,IF(M61=58,10,IF(M61=59,10,IF(M61=60,12,IF(M61=61,12,IF(M61=62,12,IF(M61=63,12,IF(M61=64,12,IF(M61=65,12,IF(M61=66,12,IF(M61=67,15,IF(M61=68,15,IF(M61=69,15,IF(M61=70,17,IF(M61&gt;70,17)))))))))))))))))))))))</f>
        <v>0</v>
      </c>
      <c r="V61" s="40" t="n">
        <f aca="false">IF(N61&lt;18,0,IF(N61&lt;=50,10,IF(N61&gt;50,20)))</f>
        <v>20</v>
      </c>
      <c r="W61" s="40" t="n">
        <f aca="false">SUM(O61:V61)</f>
        <v>3769.499968</v>
      </c>
      <c r="X61" s="40" t="n">
        <v>52</v>
      </c>
      <c r="Y61" s="43" t="s">
        <v>42</v>
      </c>
      <c r="Z61" s="27"/>
    </row>
    <row r="62" customFormat="false" ht="24.6" hidden="false" customHeight="true" outlineLevel="0" collapsed="false">
      <c r="A62" s="36" t="s">
        <v>100</v>
      </c>
      <c r="B62" s="37" t="s">
        <v>94</v>
      </c>
      <c r="C62" s="40" t="n">
        <v>1</v>
      </c>
      <c r="D62" s="40"/>
      <c r="E62" s="40"/>
      <c r="F62" s="40" t="n">
        <v>144.5</v>
      </c>
      <c r="G62" s="40" t="n">
        <v>15.02353</v>
      </c>
      <c r="H62" s="40" t="n">
        <v>85</v>
      </c>
      <c r="I62" s="40"/>
      <c r="J62" s="40"/>
      <c r="K62" s="40"/>
      <c r="L62" s="40"/>
      <c r="M62" s="41"/>
      <c r="N62" s="42" t="n">
        <v>65</v>
      </c>
      <c r="O62" s="40" t="n">
        <f aca="false">F62*17</f>
        <v>2456.5</v>
      </c>
      <c r="P62" s="40" t="n">
        <f aca="false">G62*H62</f>
        <v>1277.00005</v>
      </c>
      <c r="Q62" s="40" t="n">
        <f aca="false">IF(I62&lt;4,0,IF(I62=4,30,IF(I62&gt;4,(I62-4)*10+30)))</f>
        <v>0</v>
      </c>
      <c r="R62" s="40" t="n">
        <f aca="false">IF(J62="",0,15)</f>
        <v>0</v>
      </c>
      <c r="S62" s="40" t="n">
        <f aca="false">IF(K62&lt;1,0,IF(K62=1,5,IF(K62=2,10,IF(K62&gt;2,(K62-2)*10+10))))</f>
        <v>0</v>
      </c>
      <c r="T62" s="40" t="n">
        <f aca="false">IF(L62&lt;1,0,IF(L62&gt;=1,L62*10))</f>
        <v>0</v>
      </c>
      <c r="U62" s="40" t="n">
        <f aca="false">IF(M62&lt;50,0,IF(M62=50,10,IF(M62=51,10,IF(M62=52,10,IF(M62=53,10,IF(M62=54,10,IF(M62=55,10,IF(M62=56,10,IF(M62=57,10,IF(M62=58,10,IF(M62=59,10,IF(M62=60,12,IF(M62=61,12,IF(M62=62,12,IF(M62=63,12,IF(M62=64,12,IF(M62=65,12,IF(M62=66,12,IF(M62=67,15,IF(M62=68,15,IF(M62=69,15,IF(M62=70,17,IF(M62&gt;70,17)))))))))))))))))))))))</f>
        <v>0</v>
      </c>
      <c r="V62" s="40" t="n">
        <f aca="false">IF(N62&lt;18,0,IF(N62&lt;=50,10,IF(N62&gt;50,20)))</f>
        <v>20</v>
      </c>
      <c r="W62" s="40" t="n">
        <f aca="false">SUM(O62:V62)</f>
        <v>3753.50005</v>
      </c>
      <c r="X62" s="40" t="n">
        <v>53</v>
      </c>
      <c r="Y62" s="43" t="s">
        <v>42</v>
      </c>
      <c r="Z62" s="27"/>
    </row>
    <row r="63" customFormat="false" ht="24.6" hidden="false" customHeight="true" outlineLevel="0" collapsed="false">
      <c r="A63" s="36" t="s">
        <v>127</v>
      </c>
      <c r="B63" s="37" t="s">
        <v>128</v>
      </c>
      <c r="C63" s="40" t="n">
        <v>1</v>
      </c>
      <c r="D63" s="40"/>
      <c r="E63" s="40" t="n">
        <v>2</v>
      </c>
      <c r="F63" s="40" t="n">
        <v>179.5</v>
      </c>
      <c r="G63" s="40" t="n">
        <v>5.525</v>
      </c>
      <c r="H63" s="40" t="n">
        <v>120</v>
      </c>
      <c r="I63" s="40"/>
      <c r="J63" s="40"/>
      <c r="K63" s="40"/>
      <c r="L63" s="40"/>
      <c r="M63" s="41"/>
      <c r="N63" s="42" t="n">
        <v>52</v>
      </c>
      <c r="O63" s="40" t="n">
        <f aca="false">F63*17</f>
        <v>3051.5</v>
      </c>
      <c r="P63" s="40" t="n">
        <f aca="false">G63*H63</f>
        <v>663</v>
      </c>
      <c r="Q63" s="40" t="n">
        <f aca="false">IF(I63&lt;4,0,IF(I63=4,30,IF(I63&gt;4,(I63-4)*10+30)))</f>
        <v>0</v>
      </c>
      <c r="R63" s="40" t="n">
        <f aca="false">IF(J63="",0,15)</f>
        <v>0</v>
      </c>
      <c r="S63" s="40" t="n">
        <f aca="false">IF(K63&lt;1,0,IF(K63=1,5,IF(K63=2,10,IF(K63&gt;2,(K63-2)*10+10))))</f>
        <v>0</v>
      </c>
      <c r="T63" s="40" t="n">
        <f aca="false">IF(L63&lt;1,0,IF(L63&gt;=1,L63*10))</f>
        <v>0</v>
      </c>
      <c r="U63" s="40" t="n">
        <f aca="false">IF(M63&lt;50,0,IF(M63=50,10,IF(M63=51,10,IF(M63=52,10,IF(M63=53,10,IF(M63=54,10,IF(M63=55,10,IF(M63=56,10,IF(M63=57,10,IF(M63=58,10,IF(M63=59,10,IF(M63=60,12,IF(M63=61,12,IF(M63=62,12,IF(M63=63,12,IF(M63=64,12,IF(M63=65,12,IF(M63=66,12,IF(M63=67,15,IF(M63=68,15,IF(M63=69,15,IF(M63=70,17,IF(M63&gt;70,17)))))))))))))))))))))))</f>
        <v>0</v>
      </c>
      <c r="V63" s="40" t="n">
        <f aca="false">IF(N63&lt;18,0,IF(N63&lt;=50,10,IF(N63&gt;50,20)))</f>
        <v>20</v>
      </c>
      <c r="W63" s="40" t="n">
        <f aca="false">SUM(O63:V63)</f>
        <v>3734.5</v>
      </c>
      <c r="X63" s="40" t="n">
        <v>54</v>
      </c>
      <c r="Y63" s="43" t="s">
        <v>42</v>
      </c>
      <c r="Z63" s="27"/>
    </row>
    <row r="64" customFormat="false" ht="24.6" hidden="false" customHeight="true" outlineLevel="0" collapsed="false">
      <c r="A64" s="36" t="s">
        <v>129</v>
      </c>
      <c r="B64" s="37" t="s">
        <v>130</v>
      </c>
      <c r="C64" s="40" t="n">
        <v>1</v>
      </c>
      <c r="D64" s="40"/>
      <c r="E64" s="40"/>
      <c r="F64" s="40" t="n">
        <v>138.5</v>
      </c>
      <c r="G64" s="40" t="n">
        <v>17</v>
      </c>
      <c r="H64" s="40" t="n">
        <v>79</v>
      </c>
      <c r="I64" s="40"/>
      <c r="J64" s="40"/>
      <c r="K64" s="40"/>
      <c r="L64" s="40"/>
      <c r="M64" s="41"/>
      <c r="N64" s="42" t="n">
        <v>53</v>
      </c>
      <c r="O64" s="40" t="n">
        <f aca="false">F64*17</f>
        <v>2354.5</v>
      </c>
      <c r="P64" s="40" t="n">
        <f aca="false">G64*H64</f>
        <v>1343</v>
      </c>
      <c r="Q64" s="40" t="n">
        <f aca="false">IF(I64&lt;4,0,IF(I64=4,30,IF(I64&gt;4,(I64-4)*10+30)))</f>
        <v>0</v>
      </c>
      <c r="R64" s="40" t="n">
        <f aca="false">IF(J64="",0,15)</f>
        <v>0</v>
      </c>
      <c r="S64" s="40" t="n">
        <f aca="false">IF(K64&lt;1,0,IF(K64=1,5,IF(K64=2,10,IF(K64&gt;2,(K64-2)*10+10))))</f>
        <v>0</v>
      </c>
      <c r="T64" s="40" t="n">
        <f aca="false">IF(L64&lt;1,0,IF(L64&gt;=1,L64*10))</f>
        <v>0</v>
      </c>
      <c r="U64" s="40" t="n">
        <f aca="false">IF(M64&lt;50,0,IF(M64=50,10,IF(M64=51,10,IF(M64=52,10,IF(M64=53,10,IF(M64=54,10,IF(M64=55,10,IF(M64=56,10,IF(M64=57,10,IF(M64=58,10,IF(M64=59,10,IF(M64=60,12,IF(M64=61,12,IF(M64=62,12,IF(M64=63,12,IF(M64=64,12,IF(M64=65,12,IF(M64=66,12,IF(M64=67,15,IF(M64=68,15,IF(M64=69,15,IF(M64=70,17,IF(M64&gt;70,17)))))))))))))))))))))))</f>
        <v>0</v>
      </c>
      <c r="V64" s="40" t="n">
        <f aca="false">IF(N64&lt;18,0,IF(N64&lt;=50,10,IF(N64&gt;50,20)))</f>
        <v>20</v>
      </c>
      <c r="W64" s="40" t="n">
        <f aca="false">SUM(O64:V64)</f>
        <v>3717.5</v>
      </c>
      <c r="X64" s="40" t="n">
        <v>55</v>
      </c>
      <c r="Y64" s="43" t="s">
        <v>42</v>
      </c>
      <c r="Z64" s="27"/>
    </row>
    <row r="65" customFormat="false" ht="24.6" hidden="false" customHeight="true" outlineLevel="0" collapsed="false">
      <c r="A65" s="36" t="s">
        <v>131</v>
      </c>
      <c r="B65" s="37" t="s">
        <v>132</v>
      </c>
      <c r="C65" s="40" t="n">
        <v>1</v>
      </c>
      <c r="D65" s="40"/>
      <c r="E65" s="40"/>
      <c r="F65" s="40" t="n">
        <v>148.5</v>
      </c>
      <c r="G65" s="40" t="n">
        <v>12.977528</v>
      </c>
      <c r="H65" s="40" t="n">
        <v>89</v>
      </c>
      <c r="I65" s="40"/>
      <c r="J65" s="40"/>
      <c r="K65" s="40"/>
      <c r="L65" s="40"/>
      <c r="M65" s="41"/>
      <c r="N65" s="42" t="n">
        <v>54</v>
      </c>
      <c r="O65" s="40" t="n">
        <f aca="false">F65*17</f>
        <v>2524.5</v>
      </c>
      <c r="P65" s="40" t="n">
        <f aca="false">G65*H65</f>
        <v>1154.999992</v>
      </c>
      <c r="Q65" s="40" t="n">
        <f aca="false">IF(I65&lt;4,0,IF(I65=4,30,IF(I65&gt;4,(I65-4)*10+30)))</f>
        <v>0</v>
      </c>
      <c r="R65" s="40" t="n">
        <f aca="false">IF(J65="",0,15)</f>
        <v>0</v>
      </c>
      <c r="S65" s="40" t="n">
        <f aca="false">IF(K65&lt;1,0,IF(K65=1,5,IF(K65=2,10,IF(K65&gt;2,(K65-2)*10+10))))</f>
        <v>0</v>
      </c>
      <c r="T65" s="40" t="n">
        <f aca="false">IF(L65&lt;1,0,IF(L65&gt;=1,L65*10))</f>
        <v>0</v>
      </c>
      <c r="U65" s="40" t="n">
        <f aca="false">IF(M65&lt;50,0,IF(M65=50,10,IF(M65=51,10,IF(M65=52,10,IF(M65=53,10,IF(M65=54,10,IF(M65=55,10,IF(M65=56,10,IF(M65=57,10,IF(M65=58,10,IF(M65=59,10,IF(M65=60,12,IF(M65=61,12,IF(M65=62,12,IF(M65=63,12,IF(M65=64,12,IF(M65=65,12,IF(M65=66,12,IF(M65=67,15,IF(M65=68,15,IF(M65=69,15,IF(M65=70,17,IF(M65&gt;70,17)))))))))))))))))))))))</f>
        <v>0</v>
      </c>
      <c r="V65" s="40" t="n">
        <f aca="false">IF(N65&lt;18,0,IF(N65&lt;=50,10,IF(N65&gt;50,20)))</f>
        <v>20</v>
      </c>
      <c r="W65" s="40" t="n">
        <f aca="false">SUM(O65:V65)</f>
        <v>3699.499992</v>
      </c>
      <c r="X65" s="40" t="n">
        <v>56</v>
      </c>
      <c r="Y65" s="43" t="s">
        <v>42</v>
      </c>
      <c r="Z65" s="27"/>
    </row>
    <row r="66" customFormat="false" ht="24.6" hidden="false" customHeight="true" outlineLevel="0" collapsed="false">
      <c r="A66" s="36" t="s">
        <v>133</v>
      </c>
      <c r="B66" s="37" t="s">
        <v>134</v>
      </c>
      <c r="C66" s="40" t="n">
        <v>1</v>
      </c>
      <c r="D66" s="40"/>
      <c r="E66" s="40"/>
      <c r="F66" s="40" t="n">
        <v>144.5</v>
      </c>
      <c r="G66" s="40" t="n">
        <v>14.32941</v>
      </c>
      <c r="H66" s="40" t="n">
        <v>85</v>
      </c>
      <c r="I66" s="40"/>
      <c r="J66" s="40" t="s">
        <v>68</v>
      </c>
      <c r="K66" s="40"/>
      <c r="L66" s="40"/>
      <c r="M66" s="41"/>
      <c r="N66" s="42" t="n">
        <v>49</v>
      </c>
      <c r="O66" s="40" t="n">
        <f aca="false">F66*17</f>
        <v>2456.5</v>
      </c>
      <c r="P66" s="40" t="n">
        <f aca="false">G66*H66</f>
        <v>1217.99985</v>
      </c>
      <c r="Q66" s="40" t="n">
        <f aca="false">IF(I66&lt;4,0,IF(I66=4,30,IF(I66&gt;4,(I66-4)*10+30)))</f>
        <v>0</v>
      </c>
      <c r="R66" s="40" t="n">
        <f aca="false">IF(J66="",0,15)</f>
        <v>15</v>
      </c>
      <c r="S66" s="40" t="n">
        <f aca="false">IF(K66&lt;1,0,IF(K66=1,5,IF(K66=2,10,IF(K66&gt;2,(K66-2)*10+10))))</f>
        <v>0</v>
      </c>
      <c r="T66" s="40" t="n">
        <f aca="false">IF(L66&lt;1,0,IF(L66&gt;=1,L66*10))</f>
        <v>0</v>
      </c>
      <c r="U66" s="40" t="n">
        <f aca="false">IF(M66&lt;50,0,IF(M66=50,10,IF(M66=51,10,IF(M66=52,10,IF(M66=53,10,IF(M66=54,10,IF(M66=55,10,IF(M66=56,10,IF(M66=57,10,IF(M66=58,10,IF(M66=59,10,IF(M66=60,12,IF(M66=61,12,IF(M66=62,12,IF(M66=63,12,IF(M66=64,12,IF(M66=65,12,IF(M66=66,12,IF(M66=67,15,IF(M66=68,15,IF(M66=69,15,IF(M66=70,17,IF(M66&gt;70,17)))))))))))))))))))))))</f>
        <v>0</v>
      </c>
      <c r="V66" s="40" t="n">
        <f aca="false">IF(N66&lt;18,0,IF(N66&lt;=50,10,IF(N66&gt;50,20)))</f>
        <v>10</v>
      </c>
      <c r="W66" s="40" t="n">
        <f aca="false">SUM(O66:V66)</f>
        <v>3699.49985</v>
      </c>
      <c r="X66" s="40" t="n">
        <v>57</v>
      </c>
      <c r="Y66" s="43" t="s">
        <v>42</v>
      </c>
      <c r="Z66" s="27"/>
    </row>
    <row r="67" customFormat="false" ht="24.6" hidden="false" customHeight="true" outlineLevel="0" collapsed="false">
      <c r="A67" s="36" t="s">
        <v>98</v>
      </c>
      <c r="B67" s="37" t="s">
        <v>135</v>
      </c>
      <c r="C67" s="40" t="n">
        <v>1</v>
      </c>
      <c r="D67" s="40"/>
      <c r="E67" s="40"/>
      <c r="F67" s="40" t="n">
        <v>138.5</v>
      </c>
      <c r="G67" s="40" t="n">
        <v>16.506329</v>
      </c>
      <c r="H67" s="40" t="n">
        <v>79</v>
      </c>
      <c r="I67" s="40"/>
      <c r="J67" s="40"/>
      <c r="K67" s="40"/>
      <c r="L67" s="40"/>
      <c r="M67" s="41"/>
      <c r="N67" s="42" t="n">
        <v>60</v>
      </c>
      <c r="O67" s="40" t="n">
        <f aca="false">F67*17</f>
        <v>2354.5</v>
      </c>
      <c r="P67" s="40" t="n">
        <f aca="false">G67*H67</f>
        <v>1303.999991</v>
      </c>
      <c r="Q67" s="40" t="n">
        <f aca="false">IF(I67&lt;4,0,IF(I67=4,30,IF(I67&gt;4,(I67-4)*10+30)))</f>
        <v>0</v>
      </c>
      <c r="R67" s="40" t="n">
        <f aca="false">IF(J67="",0,15)</f>
        <v>0</v>
      </c>
      <c r="S67" s="40" t="n">
        <f aca="false">IF(K67&lt;1,0,IF(K67=1,5,IF(K67=2,10,IF(K67&gt;2,(K67-2)*10+10))))</f>
        <v>0</v>
      </c>
      <c r="T67" s="40" t="n">
        <f aca="false">IF(L67&lt;1,0,IF(L67&gt;=1,L67*10))</f>
        <v>0</v>
      </c>
      <c r="U67" s="40" t="n">
        <f aca="false">IF(M67&lt;50,0,IF(M67=50,10,IF(M67=51,10,IF(M67=52,10,IF(M67=53,10,IF(M67=54,10,IF(M67=55,10,IF(M67=56,10,IF(M67=57,10,IF(M67=58,10,IF(M67=59,10,IF(M67=60,12,IF(M67=61,12,IF(M67=62,12,IF(M67=63,12,IF(M67=64,12,IF(M67=65,12,IF(M67=66,12,IF(M67=67,15,IF(M67=68,15,IF(M67=69,15,IF(M67=70,17,IF(M67&gt;70,17)))))))))))))))))))))))</f>
        <v>0</v>
      </c>
      <c r="V67" s="40" t="n">
        <f aca="false">IF(N67&lt;18,0,IF(N67&lt;=50,10,IF(N67&gt;50,20)))</f>
        <v>20</v>
      </c>
      <c r="W67" s="40" t="n">
        <f aca="false">SUM(O67:V67)</f>
        <v>3678.499991</v>
      </c>
      <c r="X67" s="40" t="n">
        <v>58</v>
      </c>
      <c r="Y67" s="43" t="s">
        <v>42</v>
      </c>
      <c r="Z67" s="27"/>
    </row>
    <row r="68" customFormat="false" ht="24.6" hidden="false" customHeight="true" outlineLevel="0" collapsed="false">
      <c r="A68" s="36" t="s">
        <v>136</v>
      </c>
      <c r="B68" s="37" t="s">
        <v>111</v>
      </c>
      <c r="C68" s="40" t="n">
        <v>1</v>
      </c>
      <c r="D68" s="40"/>
      <c r="E68" s="40"/>
      <c r="F68" s="40" t="n">
        <v>140.5</v>
      </c>
      <c r="G68" s="40" t="n">
        <v>15.44444</v>
      </c>
      <c r="H68" s="40" t="n">
        <v>81</v>
      </c>
      <c r="I68" s="40"/>
      <c r="J68" s="40"/>
      <c r="K68" s="40" t="n">
        <v>2</v>
      </c>
      <c r="L68" s="40"/>
      <c r="M68" s="41"/>
      <c r="N68" s="42" t="n">
        <v>38</v>
      </c>
      <c r="O68" s="40" t="n">
        <f aca="false">F68*17</f>
        <v>2388.5</v>
      </c>
      <c r="P68" s="40" t="n">
        <f aca="false">G68*H68</f>
        <v>1250.99964</v>
      </c>
      <c r="Q68" s="40" t="n">
        <f aca="false">IF(I68&lt;4,0,IF(I68=4,30,IF(I68&gt;4,(I68-4)*10+30)))</f>
        <v>0</v>
      </c>
      <c r="R68" s="40" t="n">
        <f aca="false">IF(J68="",0,15)</f>
        <v>0</v>
      </c>
      <c r="S68" s="40" t="n">
        <f aca="false">IF(K68&lt;1,0,IF(K68=1,5,IF(K68=2,10,IF(K68&gt;2,(K68-2)*10+10))))</f>
        <v>10</v>
      </c>
      <c r="T68" s="40" t="n">
        <f aca="false">IF(L68&lt;1,0,IF(L68&gt;=1,L68*10))</f>
        <v>0</v>
      </c>
      <c r="U68" s="40" t="n">
        <f aca="false">IF(M68&lt;50,0,IF(M68=50,10,IF(M68=51,10,IF(M68=52,10,IF(M68=53,10,IF(M68=54,10,IF(M68=55,10,IF(M68=56,10,IF(M68=57,10,IF(M68=58,10,IF(M68=59,10,IF(M68=60,12,IF(M68=61,12,IF(M68=62,12,IF(M68=63,12,IF(M68=64,12,IF(M68=65,12,IF(M68=66,12,IF(M68=67,15,IF(M68=68,15,IF(M68=69,15,IF(M68=70,17,IF(M68&gt;70,17)))))))))))))))))))))))</f>
        <v>0</v>
      </c>
      <c r="V68" s="40" t="n">
        <f aca="false">IF(N68&lt;18,0,IF(N68&lt;=50,10,IF(N68&gt;50,20)))</f>
        <v>10</v>
      </c>
      <c r="W68" s="40" t="n">
        <f aca="false">SUM(O68:V68)</f>
        <v>3659.49964</v>
      </c>
      <c r="X68" s="40" t="n">
        <v>59</v>
      </c>
      <c r="Y68" s="43" t="s">
        <v>42</v>
      </c>
      <c r="Z68" s="27"/>
    </row>
    <row r="69" customFormat="false" ht="24.6" hidden="false" customHeight="true" outlineLevel="0" collapsed="false">
      <c r="A69" s="36" t="s">
        <v>137</v>
      </c>
      <c r="B69" s="37" t="s">
        <v>138</v>
      </c>
      <c r="C69" s="40" t="n">
        <v>1</v>
      </c>
      <c r="D69" s="40"/>
      <c r="E69" s="40"/>
      <c r="F69" s="40" t="n">
        <v>133.5</v>
      </c>
      <c r="G69" s="40" t="n">
        <v>17</v>
      </c>
      <c r="H69" s="40" t="n">
        <v>74</v>
      </c>
      <c r="I69" s="40"/>
      <c r="J69" s="40"/>
      <c r="K69" s="40"/>
      <c r="L69" s="40"/>
      <c r="M69" s="41"/>
      <c r="N69" s="42" t="n">
        <v>52</v>
      </c>
      <c r="O69" s="40" t="n">
        <f aca="false">F69*17</f>
        <v>2269.5</v>
      </c>
      <c r="P69" s="40" t="n">
        <f aca="false">G69*H69</f>
        <v>1258</v>
      </c>
      <c r="Q69" s="40" t="n">
        <f aca="false">IF(I69&lt;4,0,IF(I69=4,30,IF(I69&gt;4,(I69-4)*10+30)))</f>
        <v>0</v>
      </c>
      <c r="R69" s="40" t="n">
        <f aca="false">IF(J69="",0,15)</f>
        <v>0</v>
      </c>
      <c r="S69" s="40" t="n">
        <f aca="false">IF(K69&lt;1,0,IF(K69=1,5,IF(K69=2,10,IF(K69&gt;2,(K69-2)*10+10))))</f>
        <v>0</v>
      </c>
      <c r="T69" s="40" t="n">
        <f aca="false">IF(L69&lt;1,0,IF(L69&gt;=1,L69*10))</f>
        <v>0</v>
      </c>
      <c r="U69" s="40" t="n">
        <f aca="false">IF(M69&lt;50,0,IF(M69=50,10,IF(M69=51,10,IF(M69=52,10,IF(M69=53,10,IF(M69=54,10,IF(M69=55,10,IF(M69=56,10,IF(M69=57,10,IF(M69=58,10,IF(M69=59,10,IF(M69=60,12,IF(M69=61,12,IF(M69=62,12,IF(M69=63,12,IF(M69=64,12,IF(M69=65,12,IF(M69=66,12,IF(M69=67,15,IF(M69=68,15,IF(M69=69,15,IF(M69=70,17,IF(M69&gt;70,17)))))))))))))))))))))))</f>
        <v>0</v>
      </c>
      <c r="V69" s="40" t="n">
        <f aca="false">IF(N69&lt;18,0,IF(N69&lt;=50,10,IF(N69&gt;50,20)))</f>
        <v>20</v>
      </c>
      <c r="W69" s="40" t="n">
        <f aca="false">SUM(O69:V69)</f>
        <v>3547.5</v>
      </c>
      <c r="X69" s="40" t="n">
        <v>60</v>
      </c>
      <c r="Y69" s="43" t="s">
        <v>42</v>
      </c>
      <c r="Z69" s="27"/>
    </row>
    <row r="70" customFormat="false" ht="24.6" hidden="false" customHeight="true" outlineLevel="0" collapsed="false">
      <c r="A70" s="36" t="s">
        <v>139</v>
      </c>
      <c r="B70" s="37" t="s">
        <v>81</v>
      </c>
      <c r="C70" s="40" t="n">
        <v>1</v>
      </c>
      <c r="D70" s="40" t="n">
        <v>2</v>
      </c>
      <c r="E70" s="40" t="n">
        <v>3</v>
      </c>
      <c r="F70" s="40" t="n">
        <v>156</v>
      </c>
      <c r="G70" s="40" t="n">
        <v>7.932642</v>
      </c>
      <c r="H70" s="40" t="n">
        <v>96.5</v>
      </c>
      <c r="I70" s="40"/>
      <c r="J70" s="40"/>
      <c r="K70" s="40"/>
      <c r="L70" s="40"/>
      <c r="M70" s="41"/>
      <c r="N70" s="42" t="n">
        <v>58</v>
      </c>
      <c r="O70" s="40" t="n">
        <f aca="false">F70*17</f>
        <v>2652</v>
      </c>
      <c r="P70" s="40" t="n">
        <f aca="false">G70*H70</f>
        <v>765.499953</v>
      </c>
      <c r="Q70" s="40" t="n">
        <f aca="false">IF(I70&lt;4,0,IF(I70=4,30,IF(I70&gt;4,(I70-4)*10+30)))</f>
        <v>0</v>
      </c>
      <c r="R70" s="40" t="n">
        <f aca="false">IF(J70="",0,15)</f>
        <v>0</v>
      </c>
      <c r="S70" s="40" t="n">
        <f aca="false">IF(K70&lt;1,0,IF(K70=1,5,IF(K70=2,10,IF(K70&gt;2,(K70-2)*10+10))))</f>
        <v>0</v>
      </c>
      <c r="T70" s="40" t="n">
        <f aca="false">IF(L70&lt;1,0,IF(L70&gt;=1,L70*10))</f>
        <v>0</v>
      </c>
      <c r="U70" s="40" t="n">
        <f aca="false">IF(M70&lt;50,0,IF(M70=50,10,IF(M70=51,10,IF(M70=52,10,IF(M70=53,10,IF(M70=54,10,IF(M70=55,10,IF(M70=56,10,IF(M70=57,10,IF(M70=58,10,IF(M70=59,10,IF(M70=60,12,IF(M70=61,12,IF(M70=62,12,IF(M70=63,12,IF(M70=64,12,IF(M70=65,12,IF(M70=66,12,IF(M70=67,15,IF(M70=68,15,IF(M70=69,15,IF(M70=70,17,IF(M70&gt;70,17)))))))))))))))))))))))</f>
        <v>0</v>
      </c>
      <c r="V70" s="40" t="n">
        <f aca="false">IF(N70&lt;18,0,IF(N70&lt;=50,10,IF(N70&gt;50,20)))</f>
        <v>20</v>
      </c>
      <c r="W70" s="40" t="n">
        <f aca="false">SUM(O70:V70)</f>
        <v>3437.499953</v>
      </c>
      <c r="X70" s="40" t="n">
        <v>61</v>
      </c>
      <c r="Y70" s="43" t="s">
        <v>42</v>
      </c>
      <c r="Z70" s="27"/>
    </row>
    <row r="71" customFormat="false" ht="24.6" hidden="false" customHeight="true" outlineLevel="0" collapsed="false">
      <c r="A71" s="36" t="s">
        <v>115</v>
      </c>
      <c r="B71" s="37" t="s">
        <v>140</v>
      </c>
      <c r="C71" s="40" t="n">
        <v>1</v>
      </c>
      <c r="D71" s="40"/>
      <c r="E71" s="40"/>
      <c r="F71" s="40" t="n">
        <v>169</v>
      </c>
      <c r="G71" s="40" t="n">
        <v>4.96347</v>
      </c>
      <c r="H71" s="40" t="n">
        <v>109.5</v>
      </c>
      <c r="I71" s="40"/>
      <c r="J71" s="40"/>
      <c r="K71" s="40"/>
      <c r="L71" s="40"/>
      <c r="M71" s="41"/>
      <c r="N71" s="42" t="n">
        <v>53</v>
      </c>
      <c r="O71" s="40" t="n">
        <f aca="false">F71*17</f>
        <v>2873</v>
      </c>
      <c r="P71" s="40" t="n">
        <f aca="false">G71*H71</f>
        <v>543.499965</v>
      </c>
      <c r="Q71" s="40" t="n">
        <f aca="false">IF(I71&lt;4,0,IF(I71=4,30,IF(I71&gt;4,(I71-4)*10+30)))</f>
        <v>0</v>
      </c>
      <c r="R71" s="40" t="n">
        <f aca="false">IF(J71="",0,15)</f>
        <v>0</v>
      </c>
      <c r="S71" s="40" t="n">
        <f aca="false">IF(K71&lt;1,0,IF(K71=1,5,IF(K71=2,10,IF(K71&gt;2,(K71-2)*10+10))))</f>
        <v>0</v>
      </c>
      <c r="T71" s="40" t="n">
        <f aca="false">IF(L71&lt;1,0,IF(L71&gt;=1,L71*10))</f>
        <v>0</v>
      </c>
      <c r="U71" s="40" t="n">
        <f aca="false">IF(M71&lt;50,0,IF(M71=50,10,IF(M71=51,10,IF(M71=52,10,IF(M71=53,10,IF(M71=54,10,IF(M71=55,10,IF(M71=56,10,IF(M71=57,10,IF(M71=58,10,IF(M71=59,10,IF(M71=60,12,IF(M71=61,12,IF(M71=62,12,IF(M71=63,12,IF(M71=64,12,IF(M71=65,12,IF(M71=66,12,IF(M71=67,15,IF(M71=68,15,IF(M71=69,15,IF(M71=70,17,IF(M71&gt;70,17)))))))))))))))))))))))</f>
        <v>0</v>
      </c>
      <c r="V71" s="40" t="n">
        <f aca="false">IF(N71&lt;18,0,IF(N71&lt;=50,10,IF(N71&gt;50,20)))</f>
        <v>20</v>
      </c>
      <c r="W71" s="40" t="n">
        <f aca="false">SUM(O71:V71)</f>
        <v>3436.499965</v>
      </c>
      <c r="X71" s="40" t="n">
        <v>62</v>
      </c>
      <c r="Y71" s="43" t="s">
        <v>42</v>
      </c>
      <c r="Z71" s="27"/>
    </row>
    <row r="72" customFormat="false" ht="24.6" hidden="false" customHeight="true" outlineLevel="0" collapsed="false">
      <c r="A72" s="36" t="s">
        <v>141</v>
      </c>
      <c r="B72" s="37" t="s">
        <v>142</v>
      </c>
      <c r="C72" s="40" t="n">
        <v>1</v>
      </c>
      <c r="D72" s="40"/>
      <c r="E72" s="40"/>
      <c r="F72" s="40" t="n">
        <v>128</v>
      </c>
      <c r="G72" s="40" t="n">
        <v>17</v>
      </c>
      <c r="H72" s="40" t="n">
        <v>68.5</v>
      </c>
      <c r="I72" s="40"/>
      <c r="J72" s="40"/>
      <c r="K72" s="40"/>
      <c r="L72" s="40"/>
      <c r="M72" s="41"/>
      <c r="N72" s="42" t="n">
        <v>56</v>
      </c>
      <c r="O72" s="40" t="n">
        <f aca="false">F72*17</f>
        <v>2176</v>
      </c>
      <c r="P72" s="40" t="n">
        <f aca="false">G72*H72</f>
        <v>1164.5</v>
      </c>
      <c r="Q72" s="40" t="n">
        <f aca="false">IF(I72&lt;4,0,IF(I72=4,30,IF(I72&gt;4,(I72-4)*10+30)))</f>
        <v>0</v>
      </c>
      <c r="R72" s="40" t="n">
        <f aca="false">IF(J72="",0,15)</f>
        <v>0</v>
      </c>
      <c r="S72" s="40" t="n">
        <f aca="false">IF(K72&lt;1,0,IF(K72=1,5,IF(K72=2,10,IF(K72&gt;2,(K72-2)*10+10))))</f>
        <v>0</v>
      </c>
      <c r="T72" s="40" t="n">
        <f aca="false">IF(L72&lt;1,0,IF(L72&gt;=1,L72*10))</f>
        <v>0</v>
      </c>
      <c r="U72" s="40" t="n">
        <f aca="false">IF(M72&lt;50,0,IF(M72=50,10,IF(M72=51,10,IF(M72=52,10,IF(M72=53,10,IF(M72=54,10,IF(M72=55,10,IF(M72=56,10,IF(M72=57,10,IF(M72=58,10,IF(M72=59,10,IF(M72=60,12,IF(M72=61,12,IF(M72=62,12,IF(M72=63,12,IF(M72=64,12,IF(M72=65,12,IF(M72=66,12,IF(M72=67,15,IF(M72=68,15,IF(M72=69,15,IF(M72=70,17,IF(M72&gt;70,17)))))))))))))))))))))))</f>
        <v>0</v>
      </c>
      <c r="V72" s="40" t="n">
        <f aca="false">IF(N72&lt;18,0,IF(N72&lt;=50,10,IF(N72&gt;50,20)))</f>
        <v>20</v>
      </c>
      <c r="W72" s="40" t="n">
        <f aca="false">SUM(O72:V72)</f>
        <v>3360.5</v>
      </c>
      <c r="X72" s="40" t="n">
        <v>63</v>
      </c>
      <c r="Y72" s="43" t="s">
        <v>42</v>
      </c>
      <c r="Z72" s="27"/>
    </row>
    <row r="73" customFormat="false" ht="24.6" hidden="false" customHeight="true" outlineLevel="0" collapsed="false">
      <c r="A73" s="36" t="s">
        <v>143</v>
      </c>
      <c r="B73" s="37" t="s">
        <v>94</v>
      </c>
      <c r="C73" s="40" t="n">
        <v>1</v>
      </c>
      <c r="D73" s="40" t="n">
        <v>2</v>
      </c>
      <c r="E73" s="40" t="n">
        <v>3</v>
      </c>
      <c r="F73" s="40" t="n">
        <v>134.5</v>
      </c>
      <c r="G73" s="40" t="n">
        <v>13</v>
      </c>
      <c r="H73" s="40" t="n">
        <v>75</v>
      </c>
      <c r="I73" s="40" t="n">
        <v>4</v>
      </c>
      <c r="J73" s="40"/>
      <c r="K73" s="40"/>
      <c r="L73" s="40"/>
      <c r="M73" s="41"/>
      <c r="N73" s="42" t="n">
        <v>49</v>
      </c>
      <c r="O73" s="40" t="n">
        <f aca="false">F73*17</f>
        <v>2286.5</v>
      </c>
      <c r="P73" s="40" t="n">
        <f aca="false">G73*H73</f>
        <v>975</v>
      </c>
      <c r="Q73" s="40" t="n">
        <f aca="false">IF(I73&lt;4,0,IF(I73=4,30,IF(I73&gt;4,(I73-4)*10+30)))</f>
        <v>30</v>
      </c>
      <c r="R73" s="40" t="n">
        <f aca="false">IF(J73="",0,15)</f>
        <v>0</v>
      </c>
      <c r="S73" s="40" t="n">
        <f aca="false">IF(K73&lt;1,0,IF(K73=1,5,IF(K73=2,10,IF(K73&gt;2,(K73-2)*10+10))))</f>
        <v>0</v>
      </c>
      <c r="T73" s="40" t="n">
        <f aca="false">IF(L73&lt;1,0,IF(L73&gt;=1,L73*10))</f>
        <v>0</v>
      </c>
      <c r="U73" s="40" t="n">
        <f aca="false">IF(M73&lt;50,0,IF(M73=50,10,IF(M73=51,10,IF(M73=52,10,IF(M73=53,10,IF(M73=54,10,IF(M73=55,10,IF(M73=56,10,IF(M73=57,10,IF(M73=58,10,IF(M73=59,10,IF(M73=60,12,IF(M73=61,12,IF(M73=62,12,IF(M73=63,12,IF(M73=64,12,IF(M73=65,12,IF(M73=66,12,IF(M73=67,15,IF(M73=68,15,IF(M73=69,15,IF(M73=70,17,IF(M73&gt;70,17)))))))))))))))))))))))</f>
        <v>0</v>
      </c>
      <c r="V73" s="40" t="n">
        <f aca="false">IF(N73&lt;18,0,IF(N73&lt;=50,10,IF(N73&gt;50,20)))</f>
        <v>10</v>
      </c>
      <c r="W73" s="40" t="n">
        <f aca="false">SUM(O73:V73)</f>
        <v>3301.5</v>
      </c>
      <c r="X73" s="40" t="n">
        <v>64</v>
      </c>
      <c r="Y73" s="43" t="s">
        <v>42</v>
      </c>
      <c r="Z73" s="27"/>
    </row>
    <row r="74" customFormat="false" ht="24.6" hidden="false" customHeight="true" outlineLevel="0" collapsed="false">
      <c r="A74" s="36" t="s">
        <v>144</v>
      </c>
      <c r="B74" s="37" t="s">
        <v>81</v>
      </c>
      <c r="C74" s="40" t="n">
        <v>1</v>
      </c>
      <c r="D74" s="40"/>
      <c r="E74" s="40"/>
      <c r="F74" s="40" t="n">
        <v>158.5</v>
      </c>
      <c r="G74" s="40" t="n">
        <v>5.95959596</v>
      </c>
      <c r="H74" s="40" t="n">
        <v>99</v>
      </c>
      <c r="I74" s="40"/>
      <c r="J74" s="40"/>
      <c r="K74" s="40"/>
      <c r="L74" s="40"/>
      <c r="M74" s="41"/>
      <c r="N74" s="42" t="n">
        <v>45</v>
      </c>
      <c r="O74" s="40" t="n">
        <f aca="false">F74*17</f>
        <v>2694.5</v>
      </c>
      <c r="P74" s="40" t="n">
        <f aca="false">G74*H74</f>
        <v>590.00000004</v>
      </c>
      <c r="Q74" s="40" t="n">
        <f aca="false">IF(I74&lt;4,0,IF(I74=4,30,IF(I74&gt;4,(I74-4)*10+30)))</f>
        <v>0</v>
      </c>
      <c r="R74" s="40" t="n">
        <f aca="false">IF(J74="",0,15)</f>
        <v>0</v>
      </c>
      <c r="S74" s="40" t="n">
        <f aca="false">IF(K74&lt;1,0,IF(K74=1,5,IF(K74=2,10,IF(K74&gt;2,(K74-2)*10+10))))</f>
        <v>0</v>
      </c>
      <c r="T74" s="40" t="n">
        <f aca="false">IF(L74&lt;1,0,IF(L74&gt;=1,L74*10))</f>
        <v>0</v>
      </c>
      <c r="U74" s="40" t="n">
        <f aca="false">IF(M74&lt;50,0,IF(M74=50,10,IF(M74=51,10,IF(M74=52,10,IF(M74=53,10,IF(M74=54,10,IF(M74=55,10,IF(M74=56,10,IF(M74=57,10,IF(M74=58,10,IF(M74=59,10,IF(M74=60,12,IF(M74=61,12,IF(M74=62,12,IF(M74=63,12,IF(M74=64,12,IF(M74=65,12,IF(M74=66,12,IF(M74=67,15,IF(M74=68,15,IF(M74=69,15,IF(M74=70,17,IF(M74&gt;70,17)))))))))))))))))))))))</f>
        <v>0</v>
      </c>
      <c r="V74" s="40" t="n">
        <f aca="false">IF(N74&lt;18,0,IF(N74&lt;=50,10,IF(N74&gt;50,20)))</f>
        <v>10</v>
      </c>
      <c r="W74" s="40" t="n">
        <f aca="false">SUM(O74:V74)</f>
        <v>3294.50000004</v>
      </c>
      <c r="X74" s="40" t="n">
        <v>65</v>
      </c>
      <c r="Y74" s="43" t="s">
        <v>42</v>
      </c>
      <c r="Z74" s="27"/>
    </row>
    <row r="75" customFormat="false" ht="24.6" hidden="false" customHeight="true" outlineLevel="0" collapsed="false">
      <c r="A75" s="36" t="s">
        <v>145</v>
      </c>
      <c r="B75" s="37" t="s">
        <v>64</v>
      </c>
      <c r="C75" s="40" t="n">
        <v>1</v>
      </c>
      <c r="D75" s="40"/>
      <c r="E75" s="40"/>
      <c r="F75" s="40" t="n">
        <v>148.5</v>
      </c>
      <c r="G75" s="40" t="n">
        <v>8.0674157</v>
      </c>
      <c r="H75" s="40" t="n">
        <v>89</v>
      </c>
      <c r="I75" s="40" t="n">
        <v>4</v>
      </c>
      <c r="J75" s="40"/>
      <c r="K75" s="40"/>
      <c r="L75" s="40"/>
      <c r="M75" s="41"/>
      <c r="N75" s="42" t="n">
        <v>49</v>
      </c>
      <c r="O75" s="40" t="n">
        <f aca="false">F75*17</f>
        <v>2524.5</v>
      </c>
      <c r="P75" s="40" t="n">
        <f aca="false">G75*H75</f>
        <v>717.9999973</v>
      </c>
      <c r="Q75" s="40" t="n">
        <f aca="false">IF(I75&lt;4,0,IF(I75=4,30,IF(I75&gt;4,(I75-4)*10+30)))</f>
        <v>30</v>
      </c>
      <c r="R75" s="40" t="n">
        <f aca="false">IF(J75="",0,15)</f>
        <v>0</v>
      </c>
      <c r="S75" s="40" t="n">
        <f aca="false">IF(K75&lt;1,0,IF(K75=1,5,IF(K75=2,10,IF(K75&gt;2,(K75-2)*10+10))))</f>
        <v>0</v>
      </c>
      <c r="T75" s="40" t="n">
        <f aca="false">IF(L75&lt;1,0,IF(L75&gt;=1,L75*10))</f>
        <v>0</v>
      </c>
      <c r="U75" s="40" t="n">
        <f aca="false">IF(M75&lt;50,0,IF(M75=50,10,IF(M75=51,10,IF(M75=52,10,IF(M75=53,10,IF(M75=54,10,IF(M75=55,10,IF(M75=56,10,IF(M75=57,10,IF(M75=58,10,IF(M75=59,10,IF(M75=60,12,IF(M75=61,12,IF(M75=62,12,IF(M75=63,12,IF(M75=64,12,IF(M75=65,12,IF(M75=66,12,IF(M75=67,15,IF(M75=68,15,IF(M75=69,15,IF(M75=70,17,IF(M75&gt;70,17)))))))))))))))))))))))</f>
        <v>0</v>
      </c>
      <c r="V75" s="40" t="n">
        <f aca="false">IF(N75&lt;18,0,IF(N75&lt;=50,10,IF(N75&gt;50,20)))</f>
        <v>10</v>
      </c>
      <c r="W75" s="40" t="n">
        <f aca="false">SUM(O75:V75)</f>
        <v>3282.4999973</v>
      </c>
      <c r="X75" s="40" t="n">
        <v>66</v>
      </c>
      <c r="Y75" s="43" t="s">
        <v>42</v>
      </c>
      <c r="Z75" s="27"/>
    </row>
    <row r="76" customFormat="false" ht="24.6" hidden="false" customHeight="true" outlineLevel="0" collapsed="false">
      <c r="A76" s="36" t="s">
        <v>146</v>
      </c>
      <c r="B76" s="37" t="s">
        <v>81</v>
      </c>
      <c r="C76" s="40" t="n">
        <v>1</v>
      </c>
      <c r="D76" s="40" t="n">
        <v>2</v>
      </c>
      <c r="E76" s="40"/>
      <c r="F76" s="40" t="n">
        <v>130.5</v>
      </c>
      <c r="G76" s="40" t="n">
        <v>14.71831</v>
      </c>
      <c r="H76" s="40" t="n">
        <v>71</v>
      </c>
      <c r="I76" s="40"/>
      <c r="J76" s="40"/>
      <c r="K76" s="40"/>
      <c r="L76" s="40"/>
      <c r="M76" s="41"/>
      <c r="N76" s="42" t="n">
        <v>44</v>
      </c>
      <c r="O76" s="40" t="n">
        <f aca="false">F76*17</f>
        <v>2218.5</v>
      </c>
      <c r="P76" s="40" t="n">
        <f aca="false">G76*H76</f>
        <v>1045.00001</v>
      </c>
      <c r="Q76" s="40" t="n">
        <f aca="false">IF(I76&lt;4,0,IF(I76=4,30,IF(I76&gt;4,(I76-4)*10+30)))</f>
        <v>0</v>
      </c>
      <c r="R76" s="40" t="n">
        <f aca="false">IF(J76="",0,15)</f>
        <v>0</v>
      </c>
      <c r="S76" s="40" t="n">
        <f aca="false">IF(K76&lt;1,0,IF(K76=1,5,IF(K76=2,10,IF(K76&gt;2,(K76-2)*10+10))))</f>
        <v>0</v>
      </c>
      <c r="T76" s="40" t="n">
        <f aca="false">IF(L76&lt;1,0,IF(L76&gt;=1,L76*10))</f>
        <v>0</v>
      </c>
      <c r="U76" s="40" t="n">
        <f aca="false">IF(M76&lt;50,0,IF(M76=50,10,IF(M76=51,10,IF(M76=52,10,IF(M76=53,10,IF(M76=54,10,IF(M76=55,10,IF(M76=56,10,IF(M76=57,10,IF(M76=58,10,IF(M76=59,10,IF(M76=60,12,IF(M76=61,12,IF(M76=62,12,IF(M76=63,12,IF(M76=64,12,IF(M76=65,12,IF(M76=66,12,IF(M76=67,15,IF(M76=68,15,IF(M76=69,15,IF(M76=70,17,IF(M76&gt;70,17)))))))))))))))))))))))</f>
        <v>0</v>
      </c>
      <c r="V76" s="40" t="n">
        <f aca="false">IF(N76&lt;18,0,IF(N76&lt;=50,10,IF(N76&gt;50,20)))</f>
        <v>10</v>
      </c>
      <c r="W76" s="40" t="n">
        <f aca="false">SUM(O76:V76)</f>
        <v>3273.50001</v>
      </c>
      <c r="X76" s="40" t="n">
        <v>67</v>
      </c>
      <c r="Y76" s="43" t="s">
        <v>42</v>
      </c>
      <c r="Z76" s="27"/>
    </row>
    <row r="77" customFormat="false" ht="24.6" hidden="false" customHeight="true" outlineLevel="0" collapsed="false">
      <c r="A77" s="36" t="s">
        <v>147</v>
      </c>
      <c r="B77" s="37" t="s">
        <v>148</v>
      </c>
      <c r="C77" s="40" t="n">
        <v>1</v>
      </c>
      <c r="D77" s="40" t="n">
        <v>2</v>
      </c>
      <c r="E77" s="40" t="n">
        <v>3</v>
      </c>
      <c r="F77" s="40" t="n">
        <v>128.5</v>
      </c>
      <c r="G77" s="40" t="n">
        <v>14.615942</v>
      </c>
      <c r="H77" s="40" t="n">
        <v>69</v>
      </c>
      <c r="I77" s="40"/>
      <c r="J77" s="40"/>
      <c r="K77" s="40"/>
      <c r="L77" s="40"/>
      <c r="M77" s="41"/>
      <c r="N77" s="42" t="n">
        <v>53</v>
      </c>
      <c r="O77" s="40" t="n">
        <f aca="false">F77*17</f>
        <v>2184.5</v>
      </c>
      <c r="P77" s="40" t="n">
        <f aca="false">G77*H77</f>
        <v>1008.499998</v>
      </c>
      <c r="Q77" s="40" t="n">
        <f aca="false">IF(I77&lt;4,0,IF(I77=4,30,IF(I77&gt;4,(I77-4)*10+30)))</f>
        <v>0</v>
      </c>
      <c r="R77" s="40" t="n">
        <f aca="false">IF(J77="",0,15)</f>
        <v>0</v>
      </c>
      <c r="S77" s="40" t="n">
        <f aca="false">IF(K77&lt;1,0,IF(K77=1,5,IF(K77=2,10,IF(K77&gt;2,(K77-2)*10+10))))</f>
        <v>0</v>
      </c>
      <c r="T77" s="40" t="n">
        <f aca="false">IF(L77&lt;1,0,IF(L77&gt;=1,L77*10))</f>
        <v>0</v>
      </c>
      <c r="U77" s="40" t="n">
        <f aca="false">IF(M77&lt;50,0,IF(M77=50,10,IF(M77=51,10,IF(M77=52,10,IF(M77=53,10,IF(M77=54,10,IF(M77=55,10,IF(M77=56,10,IF(M77=57,10,IF(M77=58,10,IF(M77=59,10,IF(M77=60,12,IF(M77=61,12,IF(M77=62,12,IF(M77=63,12,IF(M77=64,12,IF(M77=65,12,IF(M77=66,12,IF(M77=67,15,IF(M77=68,15,IF(M77=69,15,IF(M77=70,17,IF(M77&gt;70,17)))))))))))))))))))))))</f>
        <v>0</v>
      </c>
      <c r="V77" s="40" t="n">
        <f aca="false">IF(N77&lt;18,0,IF(N77&lt;=50,10,IF(N77&gt;50,20)))</f>
        <v>20</v>
      </c>
      <c r="W77" s="40" t="n">
        <f aca="false">SUM(O77:V77)</f>
        <v>3212.999998</v>
      </c>
      <c r="X77" s="40" t="n">
        <v>68</v>
      </c>
      <c r="Y77" s="43" t="s">
        <v>42</v>
      </c>
      <c r="Z77" s="27"/>
    </row>
    <row r="78" customFormat="false" ht="24.6" hidden="false" customHeight="true" outlineLevel="0" collapsed="false">
      <c r="A78" s="36" t="s">
        <v>149</v>
      </c>
      <c r="B78" s="37" t="s">
        <v>46</v>
      </c>
      <c r="C78" s="40" t="n">
        <v>1</v>
      </c>
      <c r="D78" s="40"/>
      <c r="E78" s="40"/>
      <c r="F78" s="40" t="n">
        <v>122</v>
      </c>
      <c r="G78" s="40" t="n">
        <v>17</v>
      </c>
      <c r="H78" s="40" t="n">
        <v>63</v>
      </c>
      <c r="I78" s="40" t="n">
        <v>4</v>
      </c>
      <c r="J78" s="40"/>
      <c r="K78" s="40"/>
      <c r="L78" s="40"/>
      <c r="M78" s="41"/>
      <c r="N78" s="42" t="n">
        <v>60</v>
      </c>
      <c r="O78" s="40" t="n">
        <f aca="false">F78*17</f>
        <v>2074</v>
      </c>
      <c r="P78" s="40" t="n">
        <f aca="false">G78*H78</f>
        <v>1071</v>
      </c>
      <c r="Q78" s="40" t="n">
        <f aca="false">IF(I78&lt;4,0,IF(I78=4,30,IF(I78&gt;4,(I78-4)*10+30)))</f>
        <v>30</v>
      </c>
      <c r="R78" s="40" t="n">
        <f aca="false">IF(J78="",0,15)</f>
        <v>0</v>
      </c>
      <c r="S78" s="40" t="n">
        <f aca="false">IF(K78&lt;1,0,IF(K78=1,5,IF(K78=2,10,IF(K78&gt;2,(K78-2)*10+10))))</f>
        <v>0</v>
      </c>
      <c r="T78" s="40" t="n">
        <f aca="false">IF(L78&lt;1,0,IF(L78&gt;=1,L78*10))</f>
        <v>0</v>
      </c>
      <c r="U78" s="40" t="n">
        <f aca="false">IF(M78&lt;50,0,IF(M78=50,10,IF(M78=51,10,IF(M78=52,10,IF(M78=53,10,IF(M78=54,10,IF(M78=55,10,IF(M78=56,10,IF(M78=57,10,IF(M78=58,10,IF(M78=59,10,IF(M78=60,12,IF(M78=61,12,IF(M78=62,12,IF(M78=63,12,IF(M78=64,12,IF(M78=65,12,IF(M78=66,12,IF(M78=67,15,IF(M78=68,15,IF(M78=69,15,IF(M78=70,17,IF(M78&gt;70,17)))))))))))))))))))))))</f>
        <v>0</v>
      </c>
      <c r="V78" s="40" t="n">
        <f aca="false">IF(N78&lt;18,0,IF(N78&lt;=50,10,IF(N78&gt;50,20)))</f>
        <v>20</v>
      </c>
      <c r="W78" s="40" t="n">
        <f aca="false">SUM(O78:V78)</f>
        <v>3195</v>
      </c>
      <c r="X78" s="40" t="n">
        <v>69</v>
      </c>
      <c r="Y78" s="43" t="s">
        <v>42</v>
      </c>
      <c r="Z78" s="27"/>
    </row>
    <row r="79" customFormat="false" ht="24.6" hidden="false" customHeight="true" outlineLevel="0" collapsed="false">
      <c r="A79" s="36" t="s">
        <v>109</v>
      </c>
      <c r="B79" s="37" t="s">
        <v>81</v>
      </c>
      <c r="C79" s="40" t="n">
        <v>1</v>
      </c>
      <c r="D79" s="40"/>
      <c r="E79" s="40"/>
      <c r="F79" s="40" t="n">
        <v>127</v>
      </c>
      <c r="G79" s="40" t="n">
        <v>15</v>
      </c>
      <c r="H79" s="40" t="n">
        <v>67.5</v>
      </c>
      <c r="I79" s="40"/>
      <c r="J79" s="40"/>
      <c r="K79" s="40"/>
      <c r="L79" s="40"/>
      <c r="M79" s="41"/>
      <c r="N79" s="42" t="n">
        <v>55</v>
      </c>
      <c r="O79" s="40" t="n">
        <f aca="false">F79*17</f>
        <v>2159</v>
      </c>
      <c r="P79" s="40" t="n">
        <f aca="false">G79*H79</f>
        <v>1012.5</v>
      </c>
      <c r="Q79" s="40" t="n">
        <f aca="false">IF(I79&lt;4,0,IF(I79=4,30,IF(I79&gt;4,(I79-4)*10+30)))</f>
        <v>0</v>
      </c>
      <c r="R79" s="40" t="n">
        <f aca="false">IF(J79="",0,15)</f>
        <v>0</v>
      </c>
      <c r="S79" s="40" t="n">
        <f aca="false">IF(K79&lt;1,0,IF(K79=1,5,IF(K79=2,10,IF(K79&gt;2,(K79-2)*10+10))))</f>
        <v>0</v>
      </c>
      <c r="T79" s="40" t="n">
        <f aca="false">IF(L79&lt;1,0,IF(L79&gt;=1,L79*10))</f>
        <v>0</v>
      </c>
      <c r="U79" s="40" t="n">
        <f aca="false">IF(M79&lt;50,0,IF(M79=50,10,IF(M79=51,10,IF(M79=52,10,IF(M79=53,10,IF(M79=54,10,IF(M79=55,10,IF(M79=56,10,IF(M79=57,10,IF(M79=58,10,IF(M79=59,10,IF(M79=60,12,IF(M79=61,12,IF(M79=62,12,IF(M79=63,12,IF(M79=64,12,IF(M79=65,12,IF(M79=66,12,IF(M79=67,15,IF(M79=68,15,IF(M79=69,15,IF(M79=70,17,IF(M79&gt;70,17)))))))))))))))))))))))</f>
        <v>0</v>
      </c>
      <c r="V79" s="40" t="n">
        <f aca="false">IF(N79&lt;18,0,IF(N79&lt;=50,10,IF(N79&gt;50,20)))</f>
        <v>20</v>
      </c>
      <c r="W79" s="40" t="n">
        <f aca="false">SUM(O79:V79)</f>
        <v>3191.5</v>
      </c>
      <c r="X79" s="40" t="n">
        <v>70</v>
      </c>
      <c r="Y79" s="43" t="s">
        <v>42</v>
      </c>
      <c r="Z79" s="27"/>
    </row>
    <row r="80" customFormat="false" ht="24.6" hidden="false" customHeight="true" outlineLevel="0" collapsed="false">
      <c r="A80" s="36" t="s">
        <v>105</v>
      </c>
      <c r="B80" s="37" t="s">
        <v>81</v>
      </c>
      <c r="C80" s="40" t="n">
        <v>1</v>
      </c>
      <c r="D80" s="40"/>
      <c r="E80" s="40"/>
      <c r="F80" s="40" t="n">
        <v>122</v>
      </c>
      <c r="G80" s="40" t="n">
        <v>17</v>
      </c>
      <c r="H80" s="40" t="n">
        <v>62.5</v>
      </c>
      <c r="I80" s="40"/>
      <c r="J80" s="40"/>
      <c r="K80" s="40" t="n">
        <v>2</v>
      </c>
      <c r="L80" s="40"/>
      <c r="M80" s="41"/>
      <c r="N80" s="42" t="n">
        <v>41</v>
      </c>
      <c r="O80" s="40" t="n">
        <f aca="false">F80*17</f>
        <v>2074</v>
      </c>
      <c r="P80" s="40" t="n">
        <f aca="false">G80*H80</f>
        <v>1062.5</v>
      </c>
      <c r="Q80" s="40" t="n">
        <f aca="false">IF(I80&lt;4,0,IF(I80=4,30,IF(I80&gt;4,(I80-4)*10+30)))</f>
        <v>0</v>
      </c>
      <c r="R80" s="40" t="n">
        <f aca="false">IF(J80="",0,15)</f>
        <v>0</v>
      </c>
      <c r="S80" s="40" t="n">
        <f aca="false">IF(K80&lt;1,0,IF(K80=1,5,IF(K80=2,10,IF(K80&gt;2,(K80-2)*10+10))))</f>
        <v>10</v>
      </c>
      <c r="T80" s="40" t="n">
        <f aca="false">IF(L80&lt;1,0,IF(L80&gt;=1,L80*10))</f>
        <v>0</v>
      </c>
      <c r="U80" s="40" t="n">
        <f aca="false">IF(M80&lt;50,0,IF(M80=50,10,IF(M80=51,10,IF(M80=52,10,IF(M80=53,10,IF(M80=54,10,IF(M80=55,10,IF(M80=56,10,IF(M80=57,10,IF(M80=58,10,IF(M80=59,10,IF(M80=60,12,IF(M80=61,12,IF(M80=62,12,IF(M80=63,12,IF(M80=64,12,IF(M80=65,12,IF(M80=66,12,IF(M80=67,15,IF(M80=68,15,IF(M80=69,15,IF(M80=70,17,IF(M80&gt;70,17)))))))))))))))))))))))</f>
        <v>0</v>
      </c>
      <c r="V80" s="40" t="n">
        <f aca="false">IF(N80&lt;18,0,IF(N80&lt;=50,10,IF(N80&gt;50,20)))</f>
        <v>10</v>
      </c>
      <c r="W80" s="40" t="n">
        <f aca="false">SUM(O80:V80)</f>
        <v>3156.5</v>
      </c>
      <c r="X80" s="40" t="n">
        <v>71</v>
      </c>
      <c r="Y80" s="43" t="s">
        <v>42</v>
      </c>
      <c r="Z80" s="27"/>
    </row>
    <row r="81" customFormat="false" ht="24.6" hidden="false" customHeight="true" outlineLevel="0" collapsed="false">
      <c r="A81" s="36" t="s">
        <v>150</v>
      </c>
      <c r="B81" s="37" t="s">
        <v>53</v>
      </c>
      <c r="C81" s="40" t="n">
        <v>1</v>
      </c>
      <c r="D81" s="40"/>
      <c r="E81" s="40"/>
      <c r="F81" s="40" t="n">
        <v>132</v>
      </c>
      <c r="G81" s="40" t="n">
        <v>10.90476</v>
      </c>
      <c r="H81" s="40" t="n">
        <v>73.5</v>
      </c>
      <c r="I81" s="40"/>
      <c r="J81" s="40" t="s">
        <v>68</v>
      </c>
      <c r="K81" s="40" t="n">
        <v>3</v>
      </c>
      <c r="L81" s="40"/>
      <c r="M81" s="41"/>
      <c r="N81" s="42" t="n">
        <v>36</v>
      </c>
      <c r="O81" s="40" t="n">
        <f aca="false">F81*17</f>
        <v>2244</v>
      </c>
      <c r="P81" s="40" t="n">
        <f aca="false">G81*H81</f>
        <v>801.49986</v>
      </c>
      <c r="Q81" s="40" t="n">
        <f aca="false">IF(I81&lt;4,0,IF(I81=4,30,IF(I81&gt;4,(I81-4)*10+30)))</f>
        <v>0</v>
      </c>
      <c r="R81" s="40" t="n">
        <f aca="false">IF(J81="",0,15)</f>
        <v>15</v>
      </c>
      <c r="S81" s="40" t="n">
        <f aca="false">IF(K81&lt;1,0,IF(K81=1,5,IF(K81=2,10,IF(K81&gt;2,(K81-2)*10+10))))</f>
        <v>20</v>
      </c>
      <c r="T81" s="40" t="n">
        <f aca="false">IF(L81&lt;1,0,IF(L81&gt;=1,L81*10))</f>
        <v>0</v>
      </c>
      <c r="U81" s="40" t="n">
        <f aca="false">IF(M81&lt;50,0,IF(M81=50,10,IF(M81=51,10,IF(M81=52,10,IF(M81=53,10,IF(M81=54,10,IF(M81=55,10,IF(M81=56,10,IF(M81=57,10,IF(M81=58,10,IF(M81=59,10,IF(M81=60,12,IF(M81=61,12,IF(M81=62,12,IF(M81=63,12,IF(M81=64,12,IF(M81=65,12,IF(M81=66,12,IF(M81=67,15,IF(M81=68,15,IF(M81=69,15,IF(M81=70,17,IF(M81&gt;70,17)))))))))))))))))))))))</f>
        <v>0</v>
      </c>
      <c r="V81" s="40" t="n">
        <f aca="false">IF(N81&lt;18,0,IF(N81&lt;=50,10,IF(N81&gt;50,20)))</f>
        <v>10</v>
      </c>
      <c r="W81" s="40" t="n">
        <f aca="false">SUM(O81:V81)</f>
        <v>3090.49986</v>
      </c>
      <c r="X81" s="40" t="n">
        <v>72</v>
      </c>
      <c r="Y81" s="43" t="s">
        <v>42</v>
      </c>
      <c r="Z81" s="27"/>
    </row>
    <row r="82" customFormat="false" ht="24.6" hidden="false" customHeight="true" outlineLevel="0" collapsed="false">
      <c r="A82" s="36" t="s">
        <v>151</v>
      </c>
      <c r="B82" s="37" t="s">
        <v>94</v>
      </c>
      <c r="C82" s="40" t="n">
        <v>1</v>
      </c>
      <c r="D82" s="40" t="n">
        <v>2</v>
      </c>
      <c r="E82" s="40"/>
      <c r="F82" s="40" t="n">
        <v>139</v>
      </c>
      <c r="G82" s="40" t="n">
        <v>8.88679</v>
      </c>
      <c r="H82" s="40" t="n">
        <v>79.5</v>
      </c>
      <c r="I82" s="40"/>
      <c r="J82" s="40"/>
      <c r="K82" s="40" t="n">
        <v>2</v>
      </c>
      <c r="L82" s="40"/>
      <c r="M82" s="41"/>
      <c r="N82" s="42" t="n">
        <v>42</v>
      </c>
      <c r="O82" s="40" t="n">
        <f aca="false">F82*17</f>
        <v>2363</v>
      </c>
      <c r="P82" s="40" t="n">
        <f aca="false">G82*H82</f>
        <v>706.499805</v>
      </c>
      <c r="Q82" s="40" t="n">
        <f aca="false">IF(I82&lt;4,0,IF(I82=4,30,IF(I82&gt;4,(I82-4)*10+30)))</f>
        <v>0</v>
      </c>
      <c r="R82" s="40" t="n">
        <f aca="false">IF(J82="",0,15)</f>
        <v>0</v>
      </c>
      <c r="S82" s="40" t="n">
        <f aca="false">IF(K82&lt;1,0,IF(K82=1,5,IF(K82=2,10,IF(K82&gt;2,(K82-2)*10+10))))</f>
        <v>10</v>
      </c>
      <c r="T82" s="40" t="n">
        <f aca="false">IF(L82&lt;1,0,IF(L82&gt;=1,L82*10))</f>
        <v>0</v>
      </c>
      <c r="U82" s="40" t="n">
        <f aca="false">IF(M82&lt;50,0,IF(M82=50,10,IF(M82=51,10,IF(M82=52,10,IF(M82=53,10,IF(M82=54,10,IF(M82=55,10,IF(M82=56,10,IF(M82=57,10,IF(M82=58,10,IF(M82=59,10,IF(M82=60,12,IF(M82=61,12,IF(M82=62,12,IF(M82=63,12,IF(M82=64,12,IF(M82=65,12,IF(M82=66,12,IF(M82=67,15,IF(M82=68,15,IF(M82=69,15,IF(M82=70,17,IF(M82&gt;70,17)))))))))))))))))))))))</f>
        <v>0</v>
      </c>
      <c r="V82" s="40" t="n">
        <f aca="false">IF(N82&lt;18,0,IF(N82&lt;=50,10,IF(N82&gt;50,20)))</f>
        <v>10</v>
      </c>
      <c r="W82" s="40" t="n">
        <f aca="false">SUM(O82:V82)</f>
        <v>3089.499805</v>
      </c>
      <c r="X82" s="40" t="n">
        <v>73</v>
      </c>
      <c r="Y82" s="43" t="s">
        <v>42</v>
      </c>
      <c r="Z82" s="27"/>
    </row>
    <row r="83" customFormat="false" ht="24.6" hidden="false" customHeight="true" outlineLevel="0" collapsed="false">
      <c r="A83" s="36" t="s">
        <v>152</v>
      </c>
      <c r="B83" s="37" t="s">
        <v>46</v>
      </c>
      <c r="C83" s="40" t="n">
        <v>1</v>
      </c>
      <c r="D83" s="40"/>
      <c r="E83" s="40"/>
      <c r="F83" s="40" t="n">
        <v>148.5</v>
      </c>
      <c r="G83" s="40" t="n">
        <v>5.5280899</v>
      </c>
      <c r="H83" s="40" t="n">
        <v>89</v>
      </c>
      <c r="I83" s="40"/>
      <c r="J83" s="40"/>
      <c r="K83" s="40"/>
      <c r="L83" s="40"/>
      <c r="M83" s="41"/>
      <c r="N83" s="42" t="n">
        <v>49</v>
      </c>
      <c r="O83" s="40" t="n">
        <f aca="false">F83*17</f>
        <v>2524.5</v>
      </c>
      <c r="P83" s="40" t="n">
        <f aca="false">G83*H83</f>
        <v>492.0000011</v>
      </c>
      <c r="Q83" s="40" t="n">
        <f aca="false">IF(I83&lt;4,0,IF(I83=4,30,IF(I83&gt;4,(I83-4)*10+30)))</f>
        <v>0</v>
      </c>
      <c r="R83" s="40" t="n">
        <f aca="false">IF(J83="",0,15)</f>
        <v>0</v>
      </c>
      <c r="S83" s="40" t="n">
        <f aca="false">IF(K83&lt;1,0,IF(K83=1,5,IF(K83=2,10,IF(K83&gt;2,(K83-2)*10+10))))</f>
        <v>0</v>
      </c>
      <c r="T83" s="40" t="n">
        <f aca="false">IF(L83&lt;1,0,IF(L83&gt;=1,L83*10))</f>
        <v>0</v>
      </c>
      <c r="U83" s="40" t="n">
        <f aca="false">IF(M83&lt;50,0,IF(M83=50,10,IF(M83=51,10,IF(M83=52,10,IF(M83=53,10,IF(M83=54,10,IF(M83=55,10,IF(M83=56,10,IF(M83=57,10,IF(M83=58,10,IF(M83=59,10,IF(M83=60,12,IF(M83=61,12,IF(M83=62,12,IF(M83=63,12,IF(M83=64,12,IF(M83=65,12,IF(M83=66,12,IF(M83=67,15,IF(M83=68,15,IF(M83=69,15,IF(M83=70,17,IF(M83&gt;70,17)))))))))))))))))))))))</f>
        <v>0</v>
      </c>
      <c r="V83" s="40" t="n">
        <f aca="false">IF(N83&lt;18,0,IF(N83&lt;=50,10,IF(N83&gt;50,20)))</f>
        <v>10</v>
      </c>
      <c r="W83" s="40" t="n">
        <f aca="false">SUM(O83:V83)</f>
        <v>3026.5000011</v>
      </c>
      <c r="X83" s="40" t="n">
        <v>74</v>
      </c>
      <c r="Y83" s="43" t="s">
        <v>42</v>
      </c>
      <c r="Z83" s="27"/>
    </row>
    <row r="84" customFormat="false" ht="24.6" hidden="false" customHeight="true" outlineLevel="0" collapsed="false">
      <c r="A84" s="36" t="s">
        <v>153</v>
      </c>
      <c r="B84" s="37" t="s">
        <v>81</v>
      </c>
      <c r="C84" s="40" t="n">
        <v>1</v>
      </c>
      <c r="D84" s="40"/>
      <c r="E84" s="40"/>
      <c r="F84" s="40" t="n">
        <v>133</v>
      </c>
      <c r="G84" s="40" t="n">
        <v>9.55704697</v>
      </c>
      <c r="H84" s="40" t="n">
        <v>74.5</v>
      </c>
      <c r="I84" s="40"/>
      <c r="J84" s="40"/>
      <c r="K84" s="40"/>
      <c r="L84" s="40"/>
      <c r="M84" s="41"/>
      <c r="N84" s="42" t="n">
        <v>58</v>
      </c>
      <c r="O84" s="40" t="n">
        <f aca="false">F84*17</f>
        <v>2261</v>
      </c>
      <c r="P84" s="40" t="n">
        <f aca="false">G84*H84</f>
        <v>711.999999265</v>
      </c>
      <c r="Q84" s="40" t="n">
        <f aca="false">IF(I84&lt;4,0,IF(I84=4,30,IF(I84&gt;4,(I84-4)*10+30)))</f>
        <v>0</v>
      </c>
      <c r="R84" s="40" t="n">
        <f aca="false">IF(J84="",0,15)</f>
        <v>0</v>
      </c>
      <c r="S84" s="40" t="n">
        <f aca="false">IF(K84&lt;1,0,IF(K84=1,5,IF(K84=2,10,IF(K84&gt;2,(K84-2)*10+10))))</f>
        <v>0</v>
      </c>
      <c r="T84" s="40" t="n">
        <f aca="false">IF(L84&lt;1,0,IF(L84&gt;=1,L84*10))</f>
        <v>0</v>
      </c>
      <c r="U84" s="40" t="n">
        <f aca="false">IF(M84&lt;50,0,IF(M84=50,10,IF(M84=51,10,IF(M84=52,10,IF(M84=53,10,IF(M84=54,10,IF(M84=55,10,IF(M84=56,10,IF(M84=57,10,IF(M84=58,10,IF(M84=59,10,IF(M84=60,12,IF(M84=61,12,IF(M84=62,12,IF(M84=63,12,IF(M84=64,12,IF(M84=65,12,IF(M84=66,12,IF(M84=67,15,IF(M84=68,15,IF(M84=69,15,IF(M84=70,17,IF(M84&gt;70,17)))))))))))))))))))))))</f>
        <v>0</v>
      </c>
      <c r="V84" s="40" t="n">
        <f aca="false">IF(N84&lt;18,0,IF(N84&lt;=50,10,IF(N84&gt;50,20)))</f>
        <v>20</v>
      </c>
      <c r="W84" s="40" t="n">
        <f aca="false">SUM(O84:V84)</f>
        <v>2992.999999265</v>
      </c>
      <c r="X84" s="40" t="n">
        <v>75</v>
      </c>
      <c r="Y84" s="43" t="s">
        <v>42</v>
      </c>
      <c r="Z84" s="27"/>
    </row>
    <row r="85" customFormat="false" ht="24.6" hidden="false" customHeight="true" outlineLevel="0" collapsed="false">
      <c r="A85" s="36" t="s">
        <v>154</v>
      </c>
      <c r="B85" s="37" t="s">
        <v>155</v>
      </c>
      <c r="C85" s="40" t="n">
        <v>1</v>
      </c>
      <c r="D85" s="40"/>
      <c r="E85" s="40"/>
      <c r="F85" s="40" t="n">
        <v>127</v>
      </c>
      <c r="G85" s="40" t="n">
        <v>12.04444</v>
      </c>
      <c r="H85" s="40" t="n">
        <v>67.5</v>
      </c>
      <c r="I85" s="40"/>
      <c r="J85" s="40"/>
      <c r="K85" s="40"/>
      <c r="L85" s="40"/>
      <c r="M85" s="41"/>
      <c r="N85" s="42" t="n">
        <v>53</v>
      </c>
      <c r="O85" s="40" t="n">
        <f aca="false">F85*17</f>
        <v>2159</v>
      </c>
      <c r="P85" s="40" t="n">
        <f aca="false">G85*H85</f>
        <v>812.9997</v>
      </c>
      <c r="Q85" s="40" t="n">
        <f aca="false">IF(I85&lt;4,0,IF(I85=4,30,IF(I85&gt;4,(I85-4)*10+30)))</f>
        <v>0</v>
      </c>
      <c r="R85" s="40" t="n">
        <f aca="false">IF(J85="",0,15)</f>
        <v>0</v>
      </c>
      <c r="S85" s="40" t="n">
        <f aca="false">IF(K85&lt;1,0,IF(K85=1,5,IF(K85=2,10,IF(K85&gt;2,(K85-2)*10+10))))</f>
        <v>0</v>
      </c>
      <c r="T85" s="40" t="n">
        <f aca="false">IF(L85&lt;1,0,IF(L85&gt;=1,L85*10))</f>
        <v>0</v>
      </c>
      <c r="U85" s="40" t="n">
        <f aca="false">IF(M85&lt;50,0,IF(M85=50,10,IF(M85=51,10,IF(M85=52,10,IF(M85=53,10,IF(M85=54,10,IF(M85=55,10,IF(M85=56,10,IF(M85=57,10,IF(M85=58,10,IF(M85=59,10,IF(M85=60,12,IF(M85=61,12,IF(M85=62,12,IF(M85=63,12,IF(M85=64,12,IF(M85=65,12,IF(M85=66,12,IF(M85=67,15,IF(M85=68,15,IF(M85=69,15,IF(M85=70,17,IF(M85&gt;70,17)))))))))))))))))))))))</f>
        <v>0</v>
      </c>
      <c r="V85" s="40" t="n">
        <f aca="false">IF(N85&lt;18,0,IF(N85&lt;=50,10,IF(N85&gt;50,20)))</f>
        <v>20</v>
      </c>
      <c r="W85" s="40" t="n">
        <f aca="false">SUM(O85:V85)</f>
        <v>2991.9997</v>
      </c>
      <c r="X85" s="40" t="n">
        <v>76</v>
      </c>
      <c r="Y85" s="43" t="s">
        <v>42</v>
      </c>
      <c r="Z85" s="27"/>
    </row>
    <row r="86" customFormat="false" ht="24.6" hidden="false" customHeight="true" outlineLevel="0" collapsed="false">
      <c r="A86" s="36" t="s">
        <v>156</v>
      </c>
      <c r="B86" s="37" t="s">
        <v>81</v>
      </c>
      <c r="C86" s="40" t="n">
        <v>1</v>
      </c>
      <c r="D86" s="40" t="n">
        <v>2</v>
      </c>
      <c r="E86" s="40" t="n">
        <v>3</v>
      </c>
      <c r="F86" s="40" t="n">
        <v>127.5</v>
      </c>
      <c r="G86" s="40" t="n">
        <v>11.55556</v>
      </c>
      <c r="H86" s="40" t="n">
        <v>67.5</v>
      </c>
      <c r="I86" s="40"/>
      <c r="J86" s="40"/>
      <c r="K86" s="40" t="n">
        <v>1</v>
      </c>
      <c r="L86" s="40"/>
      <c r="M86" s="41"/>
      <c r="N86" s="42" t="n">
        <v>46</v>
      </c>
      <c r="O86" s="40" t="n">
        <f aca="false">F86*17</f>
        <v>2167.5</v>
      </c>
      <c r="P86" s="40" t="n">
        <f aca="false">G86*H86</f>
        <v>780.0003</v>
      </c>
      <c r="Q86" s="40" t="n">
        <f aca="false">IF(I86&lt;4,0,IF(I86=4,30,IF(I86&gt;4,(I86-4)*10+30)))</f>
        <v>0</v>
      </c>
      <c r="R86" s="40" t="n">
        <f aca="false">IF(J86="",0,15)</f>
        <v>0</v>
      </c>
      <c r="S86" s="40" t="n">
        <f aca="false">IF(K86&lt;1,0,IF(K86=1,5,IF(K86=2,10,IF(K86&gt;2,(K86-2)*10+10))))</f>
        <v>5</v>
      </c>
      <c r="T86" s="40" t="n">
        <f aca="false">IF(L86&lt;1,0,IF(L86&gt;=1,L86*10))</f>
        <v>0</v>
      </c>
      <c r="U86" s="40" t="n">
        <f aca="false">IF(M86&lt;50,0,IF(M86=50,10,IF(M86=51,10,IF(M86=52,10,IF(M86=53,10,IF(M86=54,10,IF(M86=55,10,IF(M86=56,10,IF(M86=57,10,IF(M86=58,10,IF(M86=59,10,IF(M86=60,12,IF(M86=61,12,IF(M86=62,12,IF(M86=63,12,IF(M86=64,12,IF(M86=65,12,IF(M86=66,12,IF(M86=67,15,IF(M86=68,15,IF(M86=69,15,IF(M86=70,17,IF(M86&gt;70,17)))))))))))))))))))))))</f>
        <v>0</v>
      </c>
      <c r="V86" s="40" t="n">
        <f aca="false">IF(N86&lt;18,0,IF(N86&lt;=50,10,IF(N86&gt;50,20)))</f>
        <v>10</v>
      </c>
      <c r="W86" s="40" t="n">
        <f aca="false">SUM(O86:V86)</f>
        <v>2962.5003</v>
      </c>
      <c r="X86" s="40" t="n">
        <v>77</v>
      </c>
      <c r="Y86" s="43" t="s">
        <v>42</v>
      </c>
      <c r="Z86" s="27"/>
    </row>
    <row r="87" customFormat="false" ht="24.6" hidden="false" customHeight="true" outlineLevel="0" collapsed="false">
      <c r="A87" s="36" t="s">
        <v>157</v>
      </c>
      <c r="B87" s="37" t="s">
        <v>51</v>
      </c>
      <c r="C87" s="40" t="n">
        <v>1</v>
      </c>
      <c r="D87" s="40"/>
      <c r="E87" s="40"/>
      <c r="F87" s="40" t="n">
        <v>128.5</v>
      </c>
      <c r="G87" s="40" t="n">
        <v>10.231884</v>
      </c>
      <c r="H87" s="40" t="n">
        <v>69</v>
      </c>
      <c r="I87" s="40"/>
      <c r="J87" s="40"/>
      <c r="K87" s="40"/>
      <c r="L87" s="40"/>
      <c r="M87" s="41"/>
      <c r="N87" s="42" t="n">
        <v>47</v>
      </c>
      <c r="O87" s="40" t="n">
        <f aca="false">F87*17</f>
        <v>2184.5</v>
      </c>
      <c r="P87" s="40" t="n">
        <f aca="false">G87*H87</f>
        <v>705.999996</v>
      </c>
      <c r="Q87" s="40" t="n">
        <f aca="false">IF(I87&lt;4,0,IF(I87=4,30,IF(I87&gt;4,(I87-4)*10+30)))</f>
        <v>0</v>
      </c>
      <c r="R87" s="40" t="n">
        <f aca="false">IF(J87="",0,15)</f>
        <v>0</v>
      </c>
      <c r="S87" s="40" t="n">
        <f aca="false">IF(K87&lt;1,0,IF(K87=1,5,IF(K87=2,10,IF(K87&gt;2,(K87-2)*10+10))))</f>
        <v>0</v>
      </c>
      <c r="T87" s="40" t="n">
        <f aca="false">IF(L87&lt;1,0,IF(L87&gt;=1,L87*10))</f>
        <v>0</v>
      </c>
      <c r="U87" s="40" t="n">
        <f aca="false">IF(M87&lt;50,0,IF(M87=50,10,IF(M87=51,10,IF(M87=52,10,IF(M87=53,10,IF(M87=54,10,IF(M87=55,10,IF(M87=56,10,IF(M87=57,10,IF(M87=58,10,IF(M87=59,10,IF(M87=60,12,IF(M87=61,12,IF(M87=62,12,IF(M87=63,12,IF(M87=64,12,IF(M87=65,12,IF(M87=66,12,IF(M87=67,15,IF(M87=68,15,IF(M87=69,15,IF(M87=70,17,IF(M87&gt;70,17)))))))))))))))))))))))</f>
        <v>0</v>
      </c>
      <c r="V87" s="40" t="n">
        <f aca="false">IF(N87&lt;18,0,IF(N87&lt;=50,10,IF(N87&gt;50,20)))</f>
        <v>10</v>
      </c>
      <c r="W87" s="40" t="n">
        <f aca="false">SUM(O87:V87)</f>
        <v>2900.499996</v>
      </c>
      <c r="X87" s="40" t="n">
        <v>78</v>
      </c>
      <c r="Y87" s="43" t="s">
        <v>42</v>
      </c>
      <c r="Z87" s="27"/>
    </row>
    <row r="88" customFormat="false" ht="24.6" hidden="false" customHeight="true" outlineLevel="0" collapsed="false">
      <c r="A88" s="36" t="s">
        <v>158</v>
      </c>
      <c r="B88" s="37" t="s">
        <v>159</v>
      </c>
      <c r="C88" s="40" t="n">
        <v>1</v>
      </c>
      <c r="D88" s="40"/>
      <c r="E88" s="40"/>
      <c r="F88" s="40" t="n">
        <v>128</v>
      </c>
      <c r="G88" s="40" t="n">
        <v>9.7080292</v>
      </c>
      <c r="H88" s="40" t="n">
        <v>68.5</v>
      </c>
      <c r="I88" s="40" t="n">
        <v>4</v>
      </c>
      <c r="J88" s="40"/>
      <c r="K88" s="40"/>
      <c r="L88" s="40"/>
      <c r="M88" s="41"/>
      <c r="N88" s="42" t="n">
        <v>48</v>
      </c>
      <c r="O88" s="40" t="n">
        <f aca="false">F88*17</f>
        <v>2176</v>
      </c>
      <c r="P88" s="40" t="n">
        <f aca="false">G88*H88</f>
        <v>665.0000002</v>
      </c>
      <c r="Q88" s="40" t="n">
        <f aca="false">IF(I88&lt;4,0,IF(I88=4,30,IF(I88&gt;4,(I88-4)*10+30)))</f>
        <v>30</v>
      </c>
      <c r="R88" s="40" t="n">
        <f aca="false">IF(J88="",0,15)</f>
        <v>0</v>
      </c>
      <c r="S88" s="40" t="n">
        <f aca="false">IF(K88&lt;1,0,IF(K88=1,5,IF(K88=2,10,IF(K88&gt;2,(K88-2)*10+10))))</f>
        <v>0</v>
      </c>
      <c r="T88" s="40" t="n">
        <f aca="false">IF(L88&lt;1,0,IF(L88&gt;=1,L88*10))</f>
        <v>0</v>
      </c>
      <c r="U88" s="40" t="n">
        <f aca="false">IF(M88&lt;50,0,IF(M88=50,10,IF(M88=51,10,IF(M88=52,10,IF(M88=53,10,IF(M88=54,10,IF(M88=55,10,IF(M88=56,10,IF(M88=57,10,IF(M88=58,10,IF(M88=59,10,IF(M88=60,12,IF(M88=61,12,IF(M88=62,12,IF(M88=63,12,IF(M88=64,12,IF(M88=65,12,IF(M88=66,12,IF(M88=67,15,IF(M88=68,15,IF(M88=69,15,IF(M88=70,17,IF(M88&gt;70,17)))))))))))))))))))))))</f>
        <v>0</v>
      </c>
      <c r="V88" s="40" t="n">
        <f aca="false">IF(N88&lt;18,0,IF(N88&lt;=50,10,IF(N88&gt;50,20)))</f>
        <v>10</v>
      </c>
      <c r="W88" s="40" t="n">
        <f aca="false">SUM(O88:V88)</f>
        <v>2881.0000002</v>
      </c>
      <c r="X88" s="40" t="n">
        <v>79</v>
      </c>
      <c r="Y88" s="43" t="s">
        <v>42</v>
      </c>
      <c r="Z88" s="27"/>
    </row>
    <row r="89" customFormat="false" ht="24.6" hidden="false" customHeight="true" outlineLevel="0" collapsed="false">
      <c r="A89" s="36" t="s">
        <v>160</v>
      </c>
      <c r="B89" s="37" t="s">
        <v>62</v>
      </c>
      <c r="C89" s="40" t="n">
        <v>1</v>
      </c>
      <c r="D89" s="40"/>
      <c r="E89" s="40"/>
      <c r="F89" s="40" t="n">
        <v>109</v>
      </c>
      <c r="G89" s="40" t="n">
        <v>17</v>
      </c>
      <c r="H89" s="40" t="n">
        <v>49.5</v>
      </c>
      <c r="I89" s="40" t="n">
        <v>4</v>
      </c>
      <c r="J89" s="40"/>
      <c r="K89" s="40"/>
      <c r="L89" s="40"/>
      <c r="M89" s="41"/>
      <c r="N89" s="42" t="n">
        <v>49</v>
      </c>
      <c r="O89" s="40" t="n">
        <f aca="false">F89*17</f>
        <v>1853</v>
      </c>
      <c r="P89" s="40" t="n">
        <f aca="false">G89*H89</f>
        <v>841.5</v>
      </c>
      <c r="Q89" s="40" t="n">
        <f aca="false">IF(I89&lt;4,0,IF(I89=4,30,IF(I89&gt;4,(I89-4)*10+30)))</f>
        <v>30</v>
      </c>
      <c r="R89" s="40" t="n">
        <f aca="false">IF(J89="",0,15)</f>
        <v>0</v>
      </c>
      <c r="S89" s="40" t="n">
        <f aca="false">IF(K89&lt;1,0,IF(K89=1,5,IF(K89=2,10,IF(K89&gt;2,(K89-2)*10+10))))</f>
        <v>0</v>
      </c>
      <c r="T89" s="40" t="n">
        <f aca="false">IF(L89&lt;1,0,IF(L89&gt;=1,L89*10))</f>
        <v>0</v>
      </c>
      <c r="U89" s="40" t="n">
        <f aca="false">IF(M89&lt;50,0,IF(M89=50,10,IF(M89=51,10,IF(M89=52,10,IF(M89=53,10,IF(M89=54,10,IF(M89=55,10,IF(M89=56,10,IF(M89=57,10,IF(M89=58,10,IF(M89=59,10,IF(M89=60,12,IF(M89=61,12,IF(M89=62,12,IF(M89=63,12,IF(M89=64,12,IF(M89=65,12,IF(M89=66,12,IF(M89=67,15,IF(M89=68,15,IF(M89=69,15,IF(M89=70,17,IF(M89&gt;70,17)))))))))))))))))))))))</f>
        <v>0</v>
      </c>
      <c r="V89" s="40" t="n">
        <f aca="false">IF(N89&lt;18,0,IF(N89&lt;=50,10,IF(N89&gt;50,20)))</f>
        <v>10</v>
      </c>
      <c r="W89" s="40" t="n">
        <f aca="false">SUM(O89:V89)</f>
        <v>2734.5</v>
      </c>
      <c r="X89" s="40" t="n">
        <v>80</v>
      </c>
      <c r="Y89" s="43" t="s">
        <v>42</v>
      </c>
      <c r="Z89" s="27"/>
    </row>
    <row r="90" customFormat="false" ht="24.6" hidden="false" customHeight="true" outlineLevel="0" collapsed="false">
      <c r="A90" s="36" t="s">
        <v>161</v>
      </c>
      <c r="B90" s="37" t="s">
        <v>81</v>
      </c>
      <c r="C90" s="40" t="n">
        <v>1</v>
      </c>
      <c r="D90" s="40"/>
      <c r="E90" s="40"/>
      <c r="F90" s="40" t="n">
        <v>109</v>
      </c>
      <c r="G90" s="40" t="n">
        <v>17</v>
      </c>
      <c r="H90" s="40" t="n">
        <v>49.5</v>
      </c>
      <c r="I90" s="40"/>
      <c r="J90" s="40"/>
      <c r="K90" s="40"/>
      <c r="L90" s="40"/>
      <c r="M90" s="41"/>
      <c r="N90" s="42" t="n">
        <v>46</v>
      </c>
      <c r="O90" s="40" t="n">
        <f aca="false">F90*17</f>
        <v>1853</v>
      </c>
      <c r="P90" s="40" t="n">
        <f aca="false">G90*H90</f>
        <v>841.5</v>
      </c>
      <c r="Q90" s="40" t="n">
        <f aca="false">IF(I90&lt;4,0,IF(I90=4,30,IF(I90&gt;4,(I90-4)*10+30)))</f>
        <v>0</v>
      </c>
      <c r="R90" s="40" t="n">
        <f aca="false">IF(J90="",0,15)</f>
        <v>0</v>
      </c>
      <c r="S90" s="40" t="n">
        <f aca="false">IF(K90&lt;1,0,IF(K90=1,5,IF(K90=2,10,IF(K90&gt;2,(K90-2)*10+10))))</f>
        <v>0</v>
      </c>
      <c r="T90" s="40" t="n">
        <f aca="false">IF(L90&lt;1,0,IF(L90&gt;=1,L90*10))</f>
        <v>0</v>
      </c>
      <c r="U90" s="40" t="n">
        <f aca="false">IF(M90&lt;50,0,IF(M90=50,10,IF(M90=51,10,IF(M90=52,10,IF(M90=53,10,IF(M90=54,10,IF(M90=55,10,IF(M90=56,10,IF(M90=57,10,IF(M90=58,10,IF(M90=59,10,IF(M90=60,12,IF(M90=61,12,IF(M90=62,12,IF(M90=63,12,IF(M90=64,12,IF(M90=65,12,IF(M90=66,12,IF(M90=67,15,IF(M90=68,15,IF(M90=69,15,IF(M90=70,17,IF(M90&gt;70,17)))))))))))))))))))))))</f>
        <v>0</v>
      </c>
      <c r="V90" s="40" t="n">
        <f aca="false">IF(N90&lt;18,0,IF(N90&lt;=50,10,IF(N90&gt;50,20)))</f>
        <v>10</v>
      </c>
      <c r="W90" s="40" t="n">
        <f aca="false">SUM(O90:V90)</f>
        <v>2704.5</v>
      </c>
      <c r="X90" s="40" t="n">
        <v>81</v>
      </c>
      <c r="Y90" s="43" t="s">
        <v>42</v>
      </c>
      <c r="Z90" s="27"/>
    </row>
    <row r="91" customFormat="false" ht="24.6" hidden="false" customHeight="true" outlineLevel="0" collapsed="false">
      <c r="A91" s="36" t="s">
        <v>162</v>
      </c>
      <c r="B91" s="37" t="s">
        <v>163</v>
      </c>
      <c r="C91" s="40" t="n">
        <v>1</v>
      </c>
      <c r="D91" s="40"/>
      <c r="E91" s="40"/>
      <c r="F91" s="40" t="n">
        <v>108.8</v>
      </c>
      <c r="G91" s="40" t="n">
        <v>15.636917</v>
      </c>
      <c r="H91" s="40" t="n">
        <v>49.3</v>
      </c>
      <c r="I91" s="40"/>
      <c r="J91" s="40" t="s">
        <v>68</v>
      </c>
      <c r="K91" s="40" t="n">
        <v>3</v>
      </c>
      <c r="L91" s="40"/>
      <c r="M91" s="41"/>
      <c r="N91" s="42" t="n">
        <v>38</v>
      </c>
      <c r="O91" s="40" t="n">
        <f aca="false">F91*17</f>
        <v>1849.6</v>
      </c>
      <c r="P91" s="40" t="n">
        <f aca="false">G91*H91</f>
        <v>770.9000081</v>
      </c>
      <c r="Q91" s="40" t="n">
        <f aca="false">IF(I91&lt;4,0,IF(I91=4,30,IF(I91&gt;4,(I91-4)*10+30)))</f>
        <v>0</v>
      </c>
      <c r="R91" s="40" t="n">
        <f aca="false">IF(J91="",0,15)</f>
        <v>15</v>
      </c>
      <c r="S91" s="40" t="n">
        <f aca="false">IF(K91&lt;1,0,IF(K91=1,5,IF(K91=2,10,IF(K91&gt;2,(K91-2)*10+10))))</f>
        <v>20</v>
      </c>
      <c r="T91" s="40" t="n">
        <f aca="false">IF(L91&lt;1,0,IF(L91&gt;=1,L91*10))</f>
        <v>0</v>
      </c>
      <c r="U91" s="40" t="n">
        <f aca="false">IF(M91&lt;50,0,IF(M91=50,10,IF(M91=51,10,IF(M91=52,10,IF(M91=53,10,IF(M91=54,10,IF(M91=55,10,IF(M91=56,10,IF(M91=57,10,IF(M91=58,10,IF(M91=59,10,IF(M91=60,12,IF(M91=61,12,IF(M91=62,12,IF(M91=63,12,IF(M91=64,12,IF(M91=65,12,IF(M91=66,12,IF(M91=67,15,IF(M91=68,15,IF(M91=69,15,IF(M91=70,17,IF(M91&gt;70,17)))))))))))))))))))))))</f>
        <v>0</v>
      </c>
      <c r="V91" s="40" t="n">
        <f aca="false">IF(N91&lt;18,0,IF(N91&lt;=50,10,IF(N91&gt;50,20)))</f>
        <v>10</v>
      </c>
      <c r="W91" s="40" t="n">
        <f aca="false">SUM(O91:V91)</f>
        <v>2665.5000081</v>
      </c>
      <c r="X91" s="40" t="n">
        <v>82</v>
      </c>
      <c r="Y91" s="43" t="s">
        <v>42</v>
      </c>
      <c r="Z91" s="27"/>
    </row>
    <row r="92" customFormat="false" ht="24.6" hidden="false" customHeight="true" outlineLevel="0" collapsed="false">
      <c r="A92" s="36" t="s">
        <v>164</v>
      </c>
      <c r="B92" s="37" t="s">
        <v>46</v>
      </c>
      <c r="C92" s="40" t="n">
        <v>1</v>
      </c>
      <c r="D92" s="40"/>
      <c r="E92" s="40"/>
      <c r="F92" s="40" t="n">
        <v>107.5</v>
      </c>
      <c r="G92" s="40" t="n">
        <v>17</v>
      </c>
      <c r="H92" s="40" t="n">
        <v>48</v>
      </c>
      <c r="I92" s="40"/>
      <c r="J92" s="40"/>
      <c r="K92" s="40"/>
      <c r="L92" s="40"/>
      <c r="M92" s="41"/>
      <c r="N92" s="42" t="n">
        <v>51</v>
      </c>
      <c r="O92" s="40" t="n">
        <f aca="false">F92*17</f>
        <v>1827.5</v>
      </c>
      <c r="P92" s="40" t="n">
        <f aca="false">G92*H92</f>
        <v>816</v>
      </c>
      <c r="Q92" s="40" t="n">
        <f aca="false">IF(I92&lt;4,0,IF(I92=4,30,IF(I92&gt;4,(I92-4)*10+30)))</f>
        <v>0</v>
      </c>
      <c r="R92" s="40" t="n">
        <f aca="false">IF(J92="",0,15)</f>
        <v>0</v>
      </c>
      <c r="S92" s="40" t="n">
        <f aca="false">IF(K92&lt;1,0,IF(K92=1,5,IF(K92=2,10,IF(K92&gt;2,(K92-2)*10+10))))</f>
        <v>0</v>
      </c>
      <c r="T92" s="40" t="n">
        <f aca="false">IF(L92&lt;1,0,IF(L92&gt;=1,L92*10))</f>
        <v>0</v>
      </c>
      <c r="U92" s="40" t="n">
        <f aca="false">IF(M92&lt;50,0,IF(M92=50,10,IF(M92=51,10,IF(M92=52,10,IF(M92=53,10,IF(M92=54,10,IF(M92=55,10,IF(M92=56,10,IF(M92=57,10,IF(M92=58,10,IF(M92=59,10,IF(M92=60,12,IF(M92=61,12,IF(M92=62,12,IF(M92=63,12,IF(M92=64,12,IF(M92=65,12,IF(M92=66,12,IF(M92=67,15,IF(M92=68,15,IF(M92=69,15,IF(M92=70,17,IF(M92&gt;70,17)))))))))))))))))))))))</f>
        <v>0</v>
      </c>
      <c r="V92" s="40" t="n">
        <f aca="false">IF(N92&lt;18,0,IF(N92&lt;=50,10,IF(N92&gt;50,20)))</f>
        <v>20</v>
      </c>
      <c r="W92" s="40" t="n">
        <f aca="false">SUM(O92:V92)</f>
        <v>2663.5</v>
      </c>
      <c r="X92" s="40" t="n">
        <v>83</v>
      </c>
      <c r="Y92" s="43" t="s">
        <v>42</v>
      </c>
      <c r="Z92" s="49"/>
    </row>
    <row r="93" customFormat="false" ht="24.6" hidden="false" customHeight="true" outlineLevel="0" collapsed="false">
      <c r="A93" s="36" t="s">
        <v>80</v>
      </c>
      <c r="B93" s="37" t="s">
        <v>102</v>
      </c>
      <c r="C93" s="40" t="n">
        <v>1</v>
      </c>
      <c r="D93" s="40"/>
      <c r="E93" s="40"/>
      <c r="F93" s="40" t="n">
        <v>108.5</v>
      </c>
      <c r="G93" s="40" t="n">
        <v>16.387755</v>
      </c>
      <c r="H93" s="40" t="n">
        <v>49</v>
      </c>
      <c r="I93" s="40"/>
      <c r="J93" s="40"/>
      <c r="K93" s="40"/>
      <c r="L93" s="40"/>
      <c r="M93" s="41"/>
      <c r="N93" s="42" t="n">
        <v>40</v>
      </c>
      <c r="O93" s="40" t="n">
        <f aca="false">F93*17</f>
        <v>1844.5</v>
      </c>
      <c r="P93" s="40" t="n">
        <f aca="false">G93*H93</f>
        <v>802.999995</v>
      </c>
      <c r="Q93" s="40" t="n">
        <f aca="false">IF(I93&lt;4,0,IF(I93=4,30,IF(I93&gt;4,(I93-4)*10+30)))</f>
        <v>0</v>
      </c>
      <c r="R93" s="40" t="n">
        <f aca="false">IF(J93="",0,15)</f>
        <v>0</v>
      </c>
      <c r="S93" s="40" t="n">
        <f aca="false">IF(K93&lt;1,0,IF(K93=1,5,IF(K93=2,10,IF(K93&gt;2,(K93-2)*10+10))))</f>
        <v>0</v>
      </c>
      <c r="T93" s="40" t="n">
        <f aca="false">IF(L93&lt;1,0,IF(L93&gt;=1,L93*10))</f>
        <v>0</v>
      </c>
      <c r="U93" s="40" t="n">
        <f aca="false">IF(M93&lt;50,0,IF(M93=50,10,IF(M93=51,10,IF(M93=52,10,IF(M93=53,10,IF(M93=54,10,IF(M93=55,10,IF(M93=56,10,IF(M93=57,10,IF(M93=58,10,IF(M93=59,10,IF(M93=60,12,IF(M93=61,12,IF(M93=62,12,IF(M93=63,12,IF(M93=64,12,IF(M93=65,12,IF(M93=66,12,IF(M93=67,15,IF(M93=68,15,IF(M93=69,15,IF(M93=70,17,IF(M93&gt;70,17)))))))))))))))))))))))</f>
        <v>0</v>
      </c>
      <c r="V93" s="40" t="n">
        <f aca="false">IF(N93&lt;18,0,IF(N93&lt;=50,10,IF(N93&gt;50,20)))</f>
        <v>10</v>
      </c>
      <c r="W93" s="40" t="n">
        <f aca="false">SUM(O93:V93)</f>
        <v>2657.499995</v>
      </c>
      <c r="X93" s="40" t="n">
        <v>84</v>
      </c>
      <c r="Y93" s="43" t="s">
        <v>42</v>
      </c>
      <c r="Z93" s="27"/>
    </row>
    <row r="94" customFormat="false" ht="24.6" hidden="false" customHeight="true" outlineLevel="0" collapsed="false">
      <c r="A94" s="36" t="s">
        <v>165</v>
      </c>
      <c r="B94" s="37" t="s">
        <v>166</v>
      </c>
      <c r="C94" s="40" t="n">
        <v>1</v>
      </c>
      <c r="D94" s="40"/>
      <c r="E94" s="40"/>
      <c r="F94" s="40" t="n">
        <v>108.8</v>
      </c>
      <c r="G94" s="40" t="n">
        <v>15.679513</v>
      </c>
      <c r="H94" s="40" t="n">
        <v>49.3</v>
      </c>
      <c r="I94" s="40"/>
      <c r="J94" s="40"/>
      <c r="K94" s="40"/>
      <c r="L94" s="40"/>
      <c r="M94" s="41"/>
      <c r="N94" s="42" t="n">
        <v>55</v>
      </c>
      <c r="O94" s="40" t="n">
        <f aca="false">F94*17</f>
        <v>1849.6</v>
      </c>
      <c r="P94" s="40" t="n">
        <f aca="false">G94*H94</f>
        <v>772.9999909</v>
      </c>
      <c r="Q94" s="40" t="n">
        <f aca="false">IF(I94&lt;4,0,IF(I94=4,30,IF(I94&gt;4,(I94-4)*10+30)))</f>
        <v>0</v>
      </c>
      <c r="R94" s="40" t="n">
        <f aca="false">IF(J94="",0,15)</f>
        <v>0</v>
      </c>
      <c r="S94" s="40" t="n">
        <f aca="false">IF(K94&lt;1,0,IF(K94=1,5,IF(K94=2,10,IF(K94&gt;2,(K94-2)*10+10))))</f>
        <v>0</v>
      </c>
      <c r="T94" s="40" t="n">
        <f aca="false">IF(L94&lt;1,0,IF(L94&gt;=1,L94*10))</f>
        <v>0</v>
      </c>
      <c r="U94" s="40" t="n">
        <f aca="false">IF(M94&lt;50,0,IF(M94=50,10,IF(M94=51,10,IF(M94=52,10,IF(M94=53,10,IF(M94=54,10,IF(M94=55,10,IF(M94=56,10,IF(M94=57,10,IF(M94=58,10,IF(M94=59,10,IF(M94=60,12,IF(M94=61,12,IF(M94=62,12,IF(M94=63,12,IF(M94=64,12,IF(M94=65,12,IF(M94=66,12,IF(M94=67,15,IF(M94=68,15,IF(M94=69,15,IF(M94=70,17,IF(M94&gt;70,17)))))))))))))))))))))))</f>
        <v>0</v>
      </c>
      <c r="V94" s="40" t="n">
        <f aca="false">IF(N94&lt;18,0,IF(N94&lt;=50,10,IF(N94&gt;50,20)))</f>
        <v>20</v>
      </c>
      <c r="W94" s="40" t="n">
        <f aca="false">SUM(O94:V94)</f>
        <v>2642.5999909</v>
      </c>
      <c r="X94" s="40" t="n">
        <v>85</v>
      </c>
      <c r="Y94" s="43" t="s">
        <v>42</v>
      </c>
      <c r="Z94" s="27"/>
    </row>
    <row r="95" customFormat="false" ht="24.6" hidden="false" customHeight="true" outlineLevel="0" collapsed="false">
      <c r="A95" s="36" t="s">
        <v>167</v>
      </c>
      <c r="B95" s="37" t="s">
        <v>128</v>
      </c>
      <c r="C95" s="40" t="n">
        <v>1</v>
      </c>
      <c r="D95" s="40"/>
      <c r="E95" s="40"/>
      <c r="F95" s="40" t="n">
        <v>108.5</v>
      </c>
      <c r="G95" s="40" t="n">
        <v>15.530612</v>
      </c>
      <c r="H95" s="40" t="n">
        <v>49</v>
      </c>
      <c r="I95" s="40"/>
      <c r="J95" s="40"/>
      <c r="K95" s="40"/>
      <c r="L95" s="40"/>
      <c r="M95" s="41"/>
      <c r="N95" s="42" t="n">
        <v>54</v>
      </c>
      <c r="O95" s="40" t="n">
        <f aca="false">F95*17</f>
        <v>1844.5</v>
      </c>
      <c r="P95" s="40" t="n">
        <f aca="false">G95*H95</f>
        <v>760.999988</v>
      </c>
      <c r="Q95" s="40" t="n">
        <f aca="false">IF(I95&lt;4,0,IF(I95=4,30,IF(I95&gt;4,(I95-4)*10+30)))</f>
        <v>0</v>
      </c>
      <c r="R95" s="40" t="n">
        <f aca="false">IF(J95="",0,15)</f>
        <v>0</v>
      </c>
      <c r="S95" s="40" t="n">
        <f aca="false">IF(K95&lt;1,0,IF(K95=1,5,IF(K95=2,10,IF(K95&gt;2,(K95-2)*10+10))))</f>
        <v>0</v>
      </c>
      <c r="T95" s="40" t="n">
        <f aca="false">IF(L95&lt;1,0,IF(L95&gt;=1,L95*10))</f>
        <v>0</v>
      </c>
      <c r="U95" s="40" t="n">
        <f aca="false">IF(M95&lt;50,0,IF(M95=50,10,IF(M95=51,10,IF(M95=52,10,IF(M95=53,10,IF(M95=54,10,IF(M95=55,10,IF(M95=56,10,IF(M95=57,10,IF(M95=58,10,IF(M95=59,10,IF(M95=60,12,IF(M95=61,12,IF(M95=62,12,IF(M95=63,12,IF(M95=64,12,IF(M95=65,12,IF(M95=66,12,IF(M95=67,15,IF(M95=68,15,IF(M95=69,15,IF(M95=70,17,IF(M95&gt;70,17)))))))))))))))))))))))</f>
        <v>0</v>
      </c>
      <c r="V95" s="40" t="n">
        <f aca="false">IF(N95&lt;18,0,IF(N95&lt;=50,10,IF(N95&gt;50,20)))</f>
        <v>20</v>
      </c>
      <c r="W95" s="40" t="n">
        <f aca="false">SUM(O95:V95)</f>
        <v>2625.499988</v>
      </c>
      <c r="X95" s="40" t="n">
        <v>86</v>
      </c>
      <c r="Y95" s="43" t="s">
        <v>42</v>
      </c>
      <c r="Z95" s="27"/>
    </row>
    <row r="96" customFormat="false" ht="24.6" hidden="false" customHeight="true" outlineLevel="0" collapsed="false">
      <c r="A96" s="36" t="s">
        <v>115</v>
      </c>
      <c r="B96" s="37" t="s">
        <v>168</v>
      </c>
      <c r="C96" s="40" t="n">
        <v>1</v>
      </c>
      <c r="D96" s="40"/>
      <c r="E96" s="40"/>
      <c r="F96" s="40" t="n">
        <v>109.5</v>
      </c>
      <c r="G96" s="40" t="n">
        <v>13.86</v>
      </c>
      <c r="H96" s="40" t="n">
        <v>50</v>
      </c>
      <c r="I96" s="40" t="n">
        <v>6</v>
      </c>
      <c r="J96" s="40"/>
      <c r="K96" s="40"/>
      <c r="L96" s="40"/>
      <c r="M96" s="41"/>
      <c r="N96" s="42" t="n">
        <v>66</v>
      </c>
      <c r="O96" s="40" t="n">
        <f aca="false">F96*17</f>
        <v>1861.5</v>
      </c>
      <c r="P96" s="40" t="n">
        <f aca="false">G96*H96</f>
        <v>693</v>
      </c>
      <c r="Q96" s="40" t="n">
        <f aca="false">IF(I96&lt;4,0,IF(I96=4,30,IF(I96&gt;4,(I96-4)*10+30)))</f>
        <v>50</v>
      </c>
      <c r="R96" s="40" t="n">
        <f aca="false">IF(J96="",0,15)</f>
        <v>0</v>
      </c>
      <c r="S96" s="40" t="n">
        <f aca="false">IF(K96&lt;1,0,IF(K96=1,5,IF(K96=2,10,IF(K96&gt;2,(K96-2)*10+10))))</f>
        <v>0</v>
      </c>
      <c r="T96" s="40" t="n">
        <f aca="false">IF(L96&lt;1,0,IF(L96&gt;=1,L96*10))</f>
        <v>0</v>
      </c>
      <c r="U96" s="40" t="n">
        <f aca="false">IF(M96&lt;50,0,IF(M96=50,10,IF(M96=51,10,IF(M96=52,10,IF(M96=53,10,IF(M96=54,10,IF(M96=55,10,IF(M96=56,10,IF(M96=57,10,IF(M96=58,10,IF(M96=59,10,IF(M96=60,12,IF(M96=61,12,IF(M96=62,12,IF(M96=63,12,IF(M96=64,12,IF(M96=65,12,IF(M96=66,12,IF(M96=67,15,IF(M96=68,15,IF(M96=69,15,IF(M96=70,17,IF(M96&gt;70,17)))))))))))))))))))))))</f>
        <v>0</v>
      </c>
      <c r="V96" s="40" t="n">
        <f aca="false">IF(N96&lt;18,0,IF(N96&lt;=50,10,IF(N96&gt;50,20)))</f>
        <v>20</v>
      </c>
      <c r="W96" s="40" t="n">
        <f aca="false">SUM(O96:V96)</f>
        <v>2624.5</v>
      </c>
      <c r="X96" s="40" t="n">
        <v>87</v>
      </c>
      <c r="Y96" s="43" t="s">
        <v>42</v>
      </c>
      <c r="Z96" s="27"/>
    </row>
    <row r="97" customFormat="false" ht="24.6" hidden="false" customHeight="true" outlineLevel="0" collapsed="false">
      <c r="A97" s="36" t="s">
        <v>169</v>
      </c>
      <c r="B97" s="37" t="s">
        <v>48</v>
      </c>
      <c r="C97" s="40" t="n">
        <v>1</v>
      </c>
      <c r="D97" s="40"/>
      <c r="E97" s="40"/>
      <c r="F97" s="40" t="n">
        <v>106</v>
      </c>
      <c r="G97" s="40" t="n">
        <v>16.860215</v>
      </c>
      <c r="H97" s="40" t="n">
        <v>46.5</v>
      </c>
      <c r="I97" s="40"/>
      <c r="J97" s="40"/>
      <c r="K97" s="40"/>
      <c r="L97" s="40"/>
      <c r="M97" s="41"/>
      <c r="N97" s="42" t="n">
        <v>53</v>
      </c>
      <c r="O97" s="40" t="n">
        <f aca="false">F97*17</f>
        <v>1802</v>
      </c>
      <c r="P97" s="40" t="n">
        <f aca="false">G97*H97</f>
        <v>783.9999975</v>
      </c>
      <c r="Q97" s="40" t="n">
        <f aca="false">IF(I97&lt;4,0,IF(I97=4,30,IF(I97&gt;4,(I97-4)*10+30)))</f>
        <v>0</v>
      </c>
      <c r="R97" s="40" t="n">
        <f aca="false">IF(J97="",0,15)</f>
        <v>0</v>
      </c>
      <c r="S97" s="40" t="n">
        <f aca="false">IF(K97&lt;1,0,IF(K97=1,5,IF(K97=2,10,IF(K97&gt;2,(K97-2)*10+10))))</f>
        <v>0</v>
      </c>
      <c r="T97" s="40" t="n">
        <f aca="false">IF(L97&lt;1,0,IF(L97&gt;=1,L97*10))</f>
        <v>0</v>
      </c>
      <c r="U97" s="40" t="n">
        <f aca="false">IF(M97&lt;50,0,IF(M97=50,10,IF(M97=51,10,IF(M97=52,10,IF(M97=53,10,IF(M97=54,10,IF(M97=55,10,IF(M97=56,10,IF(M97=57,10,IF(M97=58,10,IF(M97=59,10,IF(M97=60,12,IF(M97=61,12,IF(M97=62,12,IF(M97=63,12,IF(M97=64,12,IF(M97=65,12,IF(M97=66,12,IF(M97=67,15,IF(M97=68,15,IF(M97=69,15,IF(M97=70,17,IF(M97&gt;70,17)))))))))))))))))))))))</f>
        <v>0</v>
      </c>
      <c r="V97" s="40" t="n">
        <f aca="false">IF(N97&lt;18,0,IF(N97&lt;=50,10,IF(N97&gt;50,20)))</f>
        <v>20</v>
      </c>
      <c r="W97" s="40" t="n">
        <f aca="false">SUM(O97:V97)</f>
        <v>2605.9999975</v>
      </c>
      <c r="X97" s="40" t="n">
        <v>88</v>
      </c>
      <c r="Y97" s="43" t="s">
        <v>42</v>
      </c>
      <c r="Z97" s="27"/>
    </row>
    <row r="98" customFormat="false" ht="24.6" hidden="false" customHeight="true" outlineLevel="0" collapsed="false">
      <c r="A98" s="36" t="s">
        <v>170</v>
      </c>
      <c r="B98" s="37" t="s">
        <v>46</v>
      </c>
      <c r="C98" s="40" t="n">
        <v>1</v>
      </c>
      <c r="D98" s="40"/>
      <c r="E98" s="40"/>
      <c r="F98" s="40" t="n">
        <v>108</v>
      </c>
      <c r="G98" s="40" t="n">
        <v>14.484536</v>
      </c>
      <c r="H98" s="40" t="n">
        <v>48.5</v>
      </c>
      <c r="I98" s="40"/>
      <c r="J98" s="40" t="s">
        <v>68</v>
      </c>
      <c r="K98" s="40" t="n">
        <v>1</v>
      </c>
      <c r="L98" s="40"/>
      <c r="M98" s="41"/>
      <c r="N98" s="42" t="n">
        <v>44</v>
      </c>
      <c r="O98" s="40" t="n">
        <f aca="false">F98*17</f>
        <v>1836</v>
      </c>
      <c r="P98" s="40" t="n">
        <f aca="false">G98*H98</f>
        <v>702.499996</v>
      </c>
      <c r="Q98" s="40" t="n">
        <f aca="false">IF(I98&lt;4,0,IF(I98=4,30,IF(I98&gt;4,(I98-4)*10+30)))</f>
        <v>0</v>
      </c>
      <c r="R98" s="40" t="n">
        <f aca="false">IF(J98="",0,15)</f>
        <v>15</v>
      </c>
      <c r="S98" s="40" t="n">
        <f aca="false">IF(K98&lt;1,0,IF(K98=1,5,IF(K98=2,10,IF(K98&gt;2,(K98-2)*10+10))))</f>
        <v>5</v>
      </c>
      <c r="T98" s="40" t="n">
        <f aca="false">IF(L98&lt;1,0,IF(L98&gt;=1,L98*10))</f>
        <v>0</v>
      </c>
      <c r="U98" s="40" t="n">
        <f aca="false">IF(M98&lt;50,0,IF(M98=50,10,IF(M98=51,10,IF(M98=52,10,IF(M98=53,10,IF(M98=54,10,IF(M98=55,10,IF(M98=56,10,IF(M98=57,10,IF(M98=58,10,IF(M98=59,10,IF(M98=60,12,IF(M98=61,12,IF(M98=62,12,IF(M98=63,12,IF(M98=64,12,IF(M98=65,12,IF(M98=66,12,IF(M98=67,15,IF(M98=68,15,IF(M98=69,15,IF(M98=70,17,IF(M98&gt;70,17)))))))))))))))))))))))</f>
        <v>0</v>
      </c>
      <c r="V98" s="40" t="n">
        <f aca="false">IF(N98&lt;18,0,IF(N98&lt;=50,10,IF(N98&gt;50,20)))</f>
        <v>10</v>
      </c>
      <c r="W98" s="40" t="n">
        <f aca="false">SUM(O98:V98)</f>
        <v>2568.499996</v>
      </c>
      <c r="X98" s="40" t="n">
        <v>89</v>
      </c>
      <c r="Y98" s="43" t="s">
        <v>42</v>
      </c>
      <c r="Z98" s="27"/>
    </row>
    <row r="99" customFormat="false" ht="24.6" hidden="false" customHeight="true" outlineLevel="0" collapsed="false">
      <c r="A99" s="36" t="s">
        <v>171</v>
      </c>
      <c r="B99" s="37" t="s">
        <v>81</v>
      </c>
      <c r="C99" s="40" t="n">
        <v>1</v>
      </c>
      <c r="D99" s="40"/>
      <c r="E99" s="40"/>
      <c r="F99" s="40" t="n">
        <v>128.5</v>
      </c>
      <c r="G99" s="40" t="n">
        <v>5.2173913</v>
      </c>
      <c r="H99" s="40" t="n">
        <v>69</v>
      </c>
      <c r="I99" s="40"/>
      <c r="J99" s="40"/>
      <c r="K99" s="40" t="n">
        <v>1</v>
      </c>
      <c r="L99" s="40"/>
      <c r="M99" s="41"/>
      <c r="N99" s="42" t="n">
        <v>46</v>
      </c>
      <c r="O99" s="40" t="n">
        <f aca="false">F99*17</f>
        <v>2184.5</v>
      </c>
      <c r="P99" s="40" t="n">
        <f aca="false">G99*H99</f>
        <v>359.9999997</v>
      </c>
      <c r="Q99" s="40" t="n">
        <f aca="false">IF(I99&lt;4,0,IF(I99=4,30,IF(I99&gt;4,(I99-4)*10+30)))</f>
        <v>0</v>
      </c>
      <c r="R99" s="40" t="n">
        <f aca="false">IF(J99="",0,15)</f>
        <v>0</v>
      </c>
      <c r="S99" s="40" t="n">
        <f aca="false">IF(K99&lt;1,0,IF(K99=1,5,IF(K99=2,10,IF(K99&gt;2,(K99-2)*10+10))))</f>
        <v>5</v>
      </c>
      <c r="T99" s="40" t="n">
        <f aca="false">IF(L99&lt;1,0,IF(L99&gt;=1,L99*10))</f>
        <v>0</v>
      </c>
      <c r="U99" s="40" t="n">
        <f aca="false">IF(M99&lt;50,0,IF(M99=50,10,IF(M99=51,10,IF(M99=52,10,IF(M99=53,10,IF(M99=54,10,IF(M99=55,10,IF(M99=56,10,IF(M99=57,10,IF(M99=58,10,IF(M99=59,10,IF(M99=60,12,IF(M99=61,12,IF(M99=62,12,IF(M99=63,12,IF(M99=64,12,IF(M99=65,12,IF(M99=66,12,IF(M99=67,15,IF(M99=68,15,IF(M99=69,15,IF(M99=70,17,IF(M99&gt;70,17)))))))))))))))))))))))</f>
        <v>0</v>
      </c>
      <c r="V99" s="40" t="n">
        <f aca="false">IF(N99&lt;18,0,IF(N99&lt;=50,10,IF(N99&gt;50,20)))</f>
        <v>10</v>
      </c>
      <c r="W99" s="40" t="n">
        <f aca="false">SUM(O99:V99)</f>
        <v>2559.4999997</v>
      </c>
      <c r="X99" s="40" t="n">
        <v>90</v>
      </c>
      <c r="Y99" s="43" t="s">
        <v>42</v>
      </c>
      <c r="Z99" s="27"/>
    </row>
    <row r="100" customFormat="false" ht="24.6" hidden="false" customHeight="true" outlineLevel="0" collapsed="false">
      <c r="A100" s="36" t="s">
        <v>172</v>
      </c>
      <c r="B100" s="37" t="s">
        <v>173</v>
      </c>
      <c r="C100" s="40" t="n">
        <v>1</v>
      </c>
      <c r="D100" s="40"/>
      <c r="E100" s="40"/>
      <c r="F100" s="40" t="n">
        <v>128.5</v>
      </c>
      <c r="G100" s="40" t="n">
        <v>4.9565217</v>
      </c>
      <c r="H100" s="40" t="n">
        <v>69</v>
      </c>
      <c r="I100" s="40"/>
      <c r="J100" s="40"/>
      <c r="K100" s="40"/>
      <c r="L100" s="40"/>
      <c r="M100" s="41"/>
      <c r="N100" s="42" t="n">
        <v>53</v>
      </c>
      <c r="O100" s="40" t="n">
        <f aca="false">F100*17</f>
        <v>2184.5</v>
      </c>
      <c r="P100" s="40" t="n">
        <f aca="false">G100*H100</f>
        <v>341.9999973</v>
      </c>
      <c r="Q100" s="40" t="n">
        <f aca="false">IF(I100&lt;4,0,IF(I100=4,30,IF(I100&gt;4,(I100-4)*10+30)))</f>
        <v>0</v>
      </c>
      <c r="R100" s="40" t="n">
        <f aca="false">IF(J100="",0,15)</f>
        <v>0</v>
      </c>
      <c r="S100" s="40" t="n">
        <f aca="false">IF(K100&lt;1,0,IF(K100=1,5,IF(K100=2,10,IF(K100&gt;2,(K100-2)*10+10))))</f>
        <v>0</v>
      </c>
      <c r="T100" s="40" t="n">
        <f aca="false">IF(L100&lt;1,0,IF(L100&gt;=1,L100*10))</f>
        <v>0</v>
      </c>
      <c r="U100" s="40" t="n">
        <f aca="false">IF(M100&lt;50,0,IF(M100=50,10,IF(M100=51,10,IF(M100=52,10,IF(M100=53,10,IF(M100=54,10,IF(M100=55,10,IF(M100=56,10,IF(M100=57,10,IF(M100=58,10,IF(M100=59,10,IF(M100=60,12,IF(M100=61,12,IF(M100=62,12,IF(M100=63,12,IF(M100=64,12,IF(M100=65,12,IF(M100=66,12,IF(M100=67,15,IF(M100=68,15,IF(M100=69,15,IF(M100=70,17,IF(M100&gt;70,17)))))))))))))))))))))))</f>
        <v>0</v>
      </c>
      <c r="V100" s="40" t="n">
        <f aca="false">IF(N100&lt;18,0,IF(N100&lt;=50,10,IF(N100&gt;50,20)))</f>
        <v>20</v>
      </c>
      <c r="W100" s="40" t="n">
        <f aca="false">SUM(O100:V100)</f>
        <v>2546.4999973</v>
      </c>
      <c r="X100" s="40" t="n">
        <v>91</v>
      </c>
      <c r="Y100" s="43" t="s">
        <v>42</v>
      </c>
      <c r="Z100" s="27"/>
    </row>
    <row r="101" customFormat="false" ht="24.6" hidden="false" customHeight="true" outlineLevel="0" collapsed="false">
      <c r="A101" s="36" t="s">
        <v>174</v>
      </c>
      <c r="B101" s="37" t="s">
        <v>123</v>
      </c>
      <c r="C101" s="40" t="n">
        <v>1</v>
      </c>
      <c r="D101" s="40"/>
      <c r="E101" s="40"/>
      <c r="F101" s="40" t="n">
        <v>138.5</v>
      </c>
      <c r="G101" s="40" t="n">
        <v>2.0759494</v>
      </c>
      <c r="H101" s="40" t="n">
        <v>79</v>
      </c>
      <c r="I101" s="40"/>
      <c r="J101" s="40"/>
      <c r="K101" s="40"/>
      <c r="L101" s="40"/>
      <c r="M101" s="41"/>
      <c r="N101" s="42" t="n">
        <v>50</v>
      </c>
      <c r="O101" s="40" t="n">
        <f aca="false">F101*17</f>
        <v>2354.5</v>
      </c>
      <c r="P101" s="40" t="n">
        <f aca="false">G101*H101</f>
        <v>164.0000026</v>
      </c>
      <c r="Q101" s="40" t="n">
        <f aca="false">IF(I101&lt;4,0,IF(I101=4,30,IF(I101&gt;4,(I101-4)*10+30)))</f>
        <v>0</v>
      </c>
      <c r="R101" s="40" t="n">
        <f aca="false">IF(J101="",0,15)</f>
        <v>0</v>
      </c>
      <c r="S101" s="40" t="n">
        <f aca="false">IF(K101&lt;1,0,IF(K101=1,5,IF(K101=2,10,IF(K101&gt;2,(K101-2)*10+10))))</f>
        <v>0</v>
      </c>
      <c r="T101" s="40" t="n">
        <f aca="false">IF(L101&lt;1,0,IF(L101&gt;=1,L101*10))</f>
        <v>0</v>
      </c>
      <c r="U101" s="40" t="n">
        <f aca="false">IF(M101&lt;50,0,IF(M101=50,10,IF(M101=51,10,IF(M101=52,10,IF(M101=53,10,IF(M101=54,10,IF(M101=55,10,IF(M101=56,10,IF(M101=57,10,IF(M101=58,10,IF(M101=59,10,IF(M101=60,12,IF(M101=61,12,IF(M101=62,12,IF(M101=63,12,IF(M101=64,12,IF(M101=65,12,IF(M101=66,12,IF(M101=67,15,IF(M101=68,15,IF(M101=69,15,IF(M101=70,17,IF(M101&gt;70,17)))))))))))))))))))))))</f>
        <v>0</v>
      </c>
      <c r="V101" s="40" t="n">
        <f aca="false">IF(N101&lt;18,0,IF(N101&lt;=50,10,IF(N101&gt;50,20)))</f>
        <v>10</v>
      </c>
      <c r="W101" s="40" t="n">
        <f aca="false">SUM(O101:V101)</f>
        <v>2528.5000026</v>
      </c>
      <c r="X101" s="40" t="n">
        <v>92</v>
      </c>
      <c r="Y101" s="43" t="s">
        <v>42</v>
      </c>
      <c r="Z101" s="27"/>
    </row>
    <row r="102" customFormat="false" ht="24.6" hidden="false" customHeight="true" outlineLevel="0" collapsed="false">
      <c r="A102" s="44" t="s">
        <v>175</v>
      </c>
      <c r="B102" s="48" t="s">
        <v>125</v>
      </c>
      <c r="C102" s="43" t="n">
        <v>1</v>
      </c>
      <c r="D102" s="43"/>
      <c r="E102" s="50"/>
      <c r="F102" s="43" t="n">
        <v>89</v>
      </c>
      <c r="G102" s="43" t="n">
        <v>10.2808988764</v>
      </c>
      <c r="H102" s="43" t="n">
        <v>89</v>
      </c>
      <c r="I102" s="43" t="n">
        <v>6</v>
      </c>
      <c r="J102" s="40"/>
      <c r="K102" s="43" t="n">
        <v>1</v>
      </c>
      <c r="L102" s="43"/>
      <c r="M102" s="43"/>
      <c r="N102" s="51" t="n">
        <v>56</v>
      </c>
      <c r="O102" s="40" t="n">
        <f aca="false">F102*17</f>
        <v>1513</v>
      </c>
      <c r="P102" s="40" t="n">
        <f aca="false">G102*H102</f>
        <v>914.9999999996</v>
      </c>
      <c r="Q102" s="40" t="n">
        <f aca="false">IF(I102&lt;4,0,IF(I102=4,30,IF(I102&gt;4,(I102-4)*10+30)))</f>
        <v>50</v>
      </c>
      <c r="R102" s="40" t="n">
        <f aca="false">IF(J102="",0,15)</f>
        <v>0</v>
      </c>
      <c r="S102" s="40" t="n">
        <f aca="false">IF(K102&lt;1,0,IF(K102=1,5,IF(K102=2,10,IF(K102&gt;2,(K102-2)*10+10))))</f>
        <v>5</v>
      </c>
      <c r="T102" s="40" t="n">
        <f aca="false">IF(L102&lt;1,0,IF(L102&gt;=1,L102*10))</f>
        <v>0</v>
      </c>
      <c r="U102" s="40" t="n">
        <f aca="false">IF(M102&lt;50,0,IF(M102=50,10,IF(M102=51,10,IF(M102=52,10,IF(M102=53,10,IF(M102=54,10,IF(M102=55,10,IF(M102=56,10,IF(M102=57,10,IF(M102=58,10,IF(M102=59,10,IF(M102=60,12,IF(M102=61,12,IF(M102=62,12,IF(M102=63,12,IF(M102=64,12,IF(M102=65,12,IF(M102=66,12,IF(M102=67,15,IF(M102=68,15,IF(M102=69,15,IF(M102=70,17,IF(M102&gt;70,17)))))))))))))))))))))))</f>
        <v>0</v>
      </c>
      <c r="V102" s="40" t="n">
        <f aca="false">IF(N102&lt;18,0,IF(N102&lt;=50,10,IF(N102&gt;50,20)))</f>
        <v>20</v>
      </c>
      <c r="W102" s="40" t="n">
        <f aca="false">SUM(O102:V102)</f>
        <v>2502.9999999996</v>
      </c>
      <c r="X102" s="40" t="n">
        <v>93</v>
      </c>
      <c r="Y102" s="43" t="s">
        <v>42</v>
      </c>
      <c r="Z102" s="27"/>
    </row>
    <row r="103" customFormat="false" ht="24.6" hidden="false" customHeight="true" outlineLevel="0" collapsed="false">
      <c r="A103" s="36" t="s">
        <v>176</v>
      </c>
      <c r="B103" s="37" t="s">
        <v>177</v>
      </c>
      <c r="C103" s="40" t="n">
        <v>1</v>
      </c>
      <c r="D103" s="40"/>
      <c r="E103" s="40"/>
      <c r="F103" s="40" t="n">
        <v>108.5</v>
      </c>
      <c r="G103" s="40" t="n">
        <v>11.142857</v>
      </c>
      <c r="H103" s="40" t="n">
        <v>49</v>
      </c>
      <c r="I103" s="40"/>
      <c r="J103" s="40"/>
      <c r="K103" s="40"/>
      <c r="L103" s="40"/>
      <c r="M103" s="41"/>
      <c r="N103" s="42" t="n">
        <v>47</v>
      </c>
      <c r="O103" s="40" t="n">
        <f aca="false">F103*17</f>
        <v>1844.5</v>
      </c>
      <c r="P103" s="40" t="n">
        <f aca="false">G103*H103</f>
        <v>545.999993</v>
      </c>
      <c r="Q103" s="40" t="n">
        <f aca="false">IF(I103&lt;4,0,IF(I103=4,30,IF(I103&gt;4,(I103-4)*10+30)))</f>
        <v>0</v>
      </c>
      <c r="R103" s="40" t="n">
        <f aca="false">IF(J103="",0,15)</f>
        <v>0</v>
      </c>
      <c r="S103" s="40" t="n">
        <f aca="false">IF(K103&lt;1,0,IF(K103=1,5,IF(K103=2,10,IF(K103&gt;2,(K103-2)*10+10))))</f>
        <v>0</v>
      </c>
      <c r="T103" s="40" t="n">
        <f aca="false">IF(L103&lt;1,0,IF(L103&gt;=1,L103*10))</f>
        <v>0</v>
      </c>
      <c r="U103" s="40" t="n">
        <f aca="false">IF(M103&lt;50,0,IF(M103=50,10,IF(M103=51,10,IF(M103=52,10,IF(M103=53,10,IF(M103=54,10,IF(M103=55,10,IF(M103=56,10,IF(M103=57,10,IF(M103=58,10,IF(M103=59,10,IF(M103=60,12,IF(M103=61,12,IF(M103=62,12,IF(M103=63,12,IF(M103=64,12,IF(M103=65,12,IF(M103=66,12,IF(M103=67,15,IF(M103=68,15,IF(M103=69,15,IF(M103=70,17,IF(M103&gt;70,17)))))))))))))))))))))))</f>
        <v>0</v>
      </c>
      <c r="V103" s="40" t="n">
        <f aca="false">IF(N103&lt;18,0,IF(N103&lt;=50,10,IF(N103&gt;50,20)))</f>
        <v>10</v>
      </c>
      <c r="W103" s="40" t="n">
        <f aca="false">SUM(O103:V103)</f>
        <v>2400.499993</v>
      </c>
      <c r="X103" s="40" t="n">
        <v>94</v>
      </c>
      <c r="Y103" s="43" t="s">
        <v>42</v>
      </c>
      <c r="Z103" s="27"/>
    </row>
    <row r="104" customFormat="false" ht="24.6" hidden="false" customHeight="true" outlineLevel="0" collapsed="false">
      <c r="A104" s="36" t="s">
        <v>178</v>
      </c>
      <c r="B104" s="37" t="s">
        <v>179</v>
      </c>
      <c r="C104" s="40" t="n">
        <v>1</v>
      </c>
      <c r="D104" s="40"/>
      <c r="E104" s="40"/>
      <c r="F104" s="40" t="n">
        <v>99.5</v>
      </c>
      <c r="G104" s="40" t="n">
        <v>16.525</v>
      </c>
      <c r="H104" s="40" t="n">
        <v>40</v>
      </c>
      <c r="I104" s="40"/>
      <c r="J104" s="40"/>
      <c r="K104" s="40"/>
      <c r="L104" s="40"/>
      <c r="M104" s="41"/>
      <c r="N104" s="42" t="n">
        <v>54</v>
      </c>
      <c r="O104" s="40" t="n">
        <f aca="false">F104*17</f>
        <v>1691.5</v>
      </c>
      <c r="P104" s="40" t="n">
        <f aca="false">G104*H104</f>
        <v>661</v>
      </c>
      <c r="Q104" s="40" t="n">
        <f aca="false">IF(I104&lt;4,0,IF(I104=4,30,IF(I104&gt;4,(I104-4)*10+30)))</f>
        <v>0</v>
      </c>
      <c r="R104" s="40" t="n">
        <f aca="false">IF(J104="",0,15)</f>
        <v>0</v>
      </c>
      <c r="S104" s="40" t="n">
        <f aca="false">IF(K104&lt;1,0,IF(K104=1,5,IF(K104=2,10,IF(K104&gt;2,(K104-2)*10+10))))</f>
        <v>0</v>
      </c>
      <c r="T104" s="40" t="n">
        <f aca="false">IF(L104&lt;1,0,IF(L104&gt;=1,L104*10))</f>
        <v>0</v>
      </c>
      <c r="U104" s="40" t="n">
        <f aca="false">IF(M104&lt;50,0,IF(M104=50,10,IF(M104=51,10,IF(M104=52,10,IF(M104=53,10,IF(M104=54,10,IF(M104=55,10,IF(M104=56,10,IF(M104=57,10,IF(M104=58,10,IF(M104=59,10,IF(M104=60,12,IF(M104=61,12,IF(M104=62,12,IF(M104=63,12,IF(M104=64,12,IF(M104=65,12,IF(M104=66,12,IF(M104=67,15,IF(M104=68,15,IF(M104=69,15,IF(M104=70,17,IF(M104&gt;70,17)))))))))))))))))))))))</f>
        <v>0</v>
      </c>
      <c r="V104" s="40" t="n">
        <f aca="false">IF(N104&lt;18,0,IF(N104&lt;=50,10,IF(N104&gt;50,20)))</f>
        <v>20</v>
      </c>
      <c r="W104" s="40" t="n">
        <f aca="false">SUM(O104:V104)</f>
        <v>2372.5</v>
      </c>
      <c r="X104" s="40" t="n">
        <v>95</v>
      </c>
      <c r="Y104" s="43" t="s">
        <v>42</v>
      </c>
      <c r="Z104" s="27"/>
    </row>
    <row r="105" customFormat="false" ht="24.6" hidden="false" customHeight="true" outlineLevel="0" collapsed="false">
      <c r="A105" s="36" t="s">
        <v>180</v>
      </c>
      <c r="B105" s="37" t="s">
        <v>94</v>
      </c>
      <c r="C105" s="40" t="n">
        <v>1</v>
      </c>
      <c r="D105" s="40"/>
      <c r="E105" s="40"/>
      <c r="F105" s="40" t="n">
        <v>109</v>
      </c>
      <c r="G105" s="40" t="n">
        <v>10.21212</v>
      </c>
      <c r="H105" s="40" t="n">
        <v>49.5</v>
      </c>
      <c r="I105" s="40"/>
      <c r="J105" s="40"/>
      <c r="K105" s="40"/>
      <c r="L105" s="40"/>
      <c r="M105" s="41"/>
      <c r="N105" s="42" t="n">
        <v>46</v>
      </c>
      <c r="O105" s="40" t="n">
        <f aca="false">F105*17</f>
        <v>1853</v>
      </c>
      <c r="P105" s="40" t="n">
        <f aca="false">G105*H105</f>
        <v>505.49994</v>
      </c>
      <c r="Q105" s="40" t="n">
        <f aca="false">IF(I105&lt;4,0,IF(I105=4,30,IF(I105&gt;4,(I105-4)*10+30)))</f>
        <v>0</v>
      </c>
      <c r="R105" s="40" t="n">
        <f aca="false">IF(J105="",0,15)</f>
        <v>0</v>
      </c>
      <c r="S105" s="40" t="n">
        <f aca="false">IF(K105&lt;1,0,IF(K105=1,5,IF(K105=2,10,IF(K105&gt;2,(K105-2)*10+10))))</f>
        <v>0</v>
      </c>
      <c r="T105" s="40" t="n">
        <f aca="false">IF(L105&lt;1,0,IF(L105&gt;=1,L105*10))</f>
        <v>0</v>
      </c>
      <c r="U105" s="40" t="n">
        <f aca="false">IF(M105&lt;50,0,IF(M105=50,10,IF(M105=51,10,IF(M105=52,10,IF(M105=53,10,IF(M105=54,10,IF(M105=55,10,IF(M105=56,10,IF(M105=57,10,IF(M105=58,10,IF(M105=59,10,IF(M105=60,12,IF(M105=61,12,IF(M105=62,12,IF(M105=63,12,IF(M105=64,12,IF(M105=65,12,IF(M105=66,12,IF(M105=67,15,IF(M105=68,15,IF(M105=69,15,IF(M105=70,17,IF(M105&gt;70,17)))))))))))))))))))))))</f>
        <v>0</v>
      </c>
      <c r="V105" s="40" t="n">
        <f aca="false">IF(N105&lt;18,0,IF(N105&lt;=50,10,IF(N105&gt;50,20)))</f>
        <v>10</v>
      </c>
      <c r="W105" s="40" t="n">
        <f aca="false">SUM(O105:V105)</f>
        <v>2368.49994</v>
      </c>
      <c r="X105" s="40" t="n">
        <v>96</v>
      </c>
      <c r="Y105" s="43" t="s">
        <v>42</v>
      </c>
      <c r="Z105" s="27"/>
    </row>
    <row r="106" customFormat="false" ht="24.6" hidden="false" customHeight="true" outlineLevel="0" collapsed="false">
      <c r="A106" s="36" t="s">
        <v>181</v>
      </c>
      <c r="B106" s="37" t="s">
        <v>97</v>
      </c>
      <c r="C106" s="40" t="n">
        <v>1</v>
      </c>
      <c r="D106" s="40"/>
      <c r="E106" s="40"/>
      <c r="F106" s="40" t="n">
        <v>99.5</v>
      </c>
      <c r="G106" s="40" t="n">
        <v>14.9</v>
      </c>
      <c r="H106" s="40" t="n">
        <v>40</v>
      </c>
      <c r="I106" s="40" t="n">
        <v>6</v>
      </c>
      <c r="J106" s="40"/>
      <c r="K106" s="40"/>
      <c r="L106" s="40"/>
      <c r="M106" s="41"/>
      <c r="N106" s="42" t="n">
        <v>62</v>
      </c>
      <c r="O106" s="40" t="n">
        <f aca="false">F106*17</f>
        <v>1691.5</v>
      </c>
      <c r="P106" s="40" t="n">
        <f aca="false">G106*H106</f>
        <v>596</v>
      </c>
      <c r="Q106" s="40" t="n">
        <f aca="false">IF(I106&lt;4,0,IF(I106=4,30,IF(I106&gt;4,(I106-4)*10+30)))</f>
        <v>50</v>
      </c>
      <c r="R106" s="40" t="n">
        <f aca="false">IF(J106="",0,15)</f>
        <v>0</v>
      </c>
      <c r="S106" s="40" t="n">
        <f aca="false">IF(K106&lt;1,0,IF(K106=1,5,IF(K106=2,10,IF(K106&gt;2,(K106-2)*10+10))))</f>
        <v>0</v>
      </c>
      <c r="T106" s="40" t="n">
        <f aca="false">IF(L106&lt;1,0,IF(L106&gt;=1,L106*10))</f>
        <v>0</v>
      </c>
      <c r="U106" s="40" t="n">
        <f aca="false">IF(M106&lt;50,0,IF(M106=50,10,IF(M106=51,10,IF(M106=52,10,IF(M106=53,10,IF(M106=54,10,IF(M106=55,10,IF(M106=56,10,IF(M106=57,10,IF(M106=58,10,IF(M106=59,10,IF(M106=60,12,IF(M106=61,12,IF(M106=62,12,IF(M106=63,12,IF(M106=64,12,IF(M106=65,12,IF(M106=66,12,IF(M106=67,15,IF(M106=68,15,IF(M106=69,15,IF(M106=70,17,IF(M106&gt;70,17)))))))))))))))))))))))</f>
        <v>0</v>
      </c>
      <c r="V106" s="40" t="n">
        <f aca="false">IF(N106&lt;18,0,IF(N106&lt;=50,10,IF(N106&gt;50,20)))</f>
        <v>20</v>
      </c>
      <c r="W106" s="40" t="n">
        <f aca="false">SUM(O106:V106)</f>
        <v>2357.5</v>
      </c>
      <c r="X106" s="40" t="n">
        <v>97</v>
      </c>
      <c r="Y106" s="43" t="s">
        <v>42</v>
      </c>
      <c r="Z106" s="27"/>
    </row>
    <row r="107" customFormat="false" ht="24.6" hidden="false" customHeight="true" outlineLevel="0" collapsed="false">
      <c r="A107" s="36" t="s">
        <v>162</v>
      </c>
      <c r="B107" s="37" t="s">
        <v>177</v>
      </c>
      <c r="C107" s="40" t="n">
        <v>1</v>
      </c>
      <c r="D107" s="40"/>
      <c r="E107" s="40"/>
      <c r="F107" s="40" t="n">
        <v>105.5</v>
      </c>
      <c r="G107" s="40" t="n">
        <v>10.76087</v>
      </c>
      <c r="H107" s="40" t="n">
        <v>46</v>
      </c>
      <c r="I107" s="40"/>
      <c r="J107" s="40" t="s">
        <v>68</v>
      </c>
      <c r="K107" s="40" t="n">
        <v>1</v>
      </c>
      <c r="L107" s="40"/>
      <c r="M107" s="41"/>
      <c r="N107" s="42" t="n">
        <v>41</v>
      </c>
      <c r="O107" s="40" t="n">
        <f aca="false">F107*17</f>
        <v>1793.5</v>
      </c>
      <c r="P107" s="40" t="n">
        <f aca="false">G107*H107</f>
        <v>495.00002</v>
      </c>
      <c r="Q107" s="40" t="n">
        <f aca="false">IF(I107&lt;4,0,IF(I107=4,30,IF(I107&gt;4,(I107-4)*10+30)))</f>
        <v>0</v>
      </c>
      <c r="R107" s="40" t="n">
        <f aca="false">IF(J107="",0,15)</f>
        <v>15</v>
      </c>
      <c r="S107" s="40" t="n">
        <f aca="false">IF(K107&lt;1,0,IF(K107=1,5,IF(K107=2,10,IF(K107&gt;2,(K107-2)*10+10))))</f>
        <v>5</v>
      </c>
      <c r="T107" s="40" t="n">
        <f aca="false">IF(L107&lt;1,0,IF(L107&gt;=1,L107*10))</f>
        <v>0</v>
      </c>
      <c r="U107" s="40" t="n">
        <f aca="false">IF(M107&lt;50,0,IF(M107=50,10,IF(M107=51,10,IF(M107=52,10,IF(M107=53,10,IF(M107=54,10,IF(M107=55,10,IF(M107=56,10,IF(M107=57,10,IF(M107=58,10,IF(M107=59,10,IF(M107=60,12,IF(M107=61,12,IF(M107=62,12,IF(M107=63,12,IF(M107=64,12,IF(M107=65,12,IF(M107=66,12,IF(M107=67,15,IF(M107=68,15,IF(M107=69,15,IF(M107=70,17,IF(M107&gt;70,17)))))))))))))))))))))))</f>
        <v>0</v>
      </c>
      <c r="V107" s="40" t="n">
        <f aca="false">IF(N107&lt;18,0,IF(N107&lt;=50,10,IF(N107&gt;50,20)))</f>
        <v>10</v>
      </c>
      <c r="W107" s="40" t="n">
        <f aca="false">SUM(O107:V107)</f>
        <v>2318.50002</v>
      </c>
      <c r="X107" s="40" t="n">
        <v>98</v>
      </c>
      <c r="Y107" s="43" t="s">
        <v>42</v>
      </c>
      <c r="Z107" s="27"/>
    </row>
    <row r="108" customFormat="false" ht="24.6" hidden="false" customHeight="true" outlineLevel="0" collapsed="false">
      <c r="A108" s="36" t="s">
        <v>182</v>
      </c>
      <c r="B108" s="37" t="s">
        <v>102</v>
      </c>
      <c r="C108" s="40" t="n">
        <v>1</v>
      </c>
      <c r="D108" s="40"/>
      <c r="E108" s="40"/>
      <c r="F108" s="40" t="n">
        <v>99.5</v>
      </c>
      <c r="G108" s="40" t="n">
        <v>13.75</v>
      </c>
      <c r="H108" s="40" t="n">
        <v>40</v>
      </c>
      <c r="I108" s="40" t="n">
        <v>4</v>
      </c>
      <c r="J108" s="40"/>
      <c r="K108" s="40" t="n">
        <v>2</v>
      </c>
      <c r="L108" s="40"/>
      <c r="M108" s="41"/>
      <c r="N108" s="42" t="n">
        <v>50</v>
      </c>
      <c r="O108" s="40" t="n">
        <f aca="false">F108*17</f>
        <v>1691.5</v>
      </c>
      <c r="P108" s="40" t="n">
        <f aca="false">G108*H108</f>
        <v>550</v>
      </c>
      <c r="Q108" s="40" t="n">
        <f aca="false">IF(I108&lt;4,0,IF(I108=4,30,IF(I108&gt;4,(I108-4)*10+30)))</f>
        <v>30</v>
      </c>
      <c r="R108" s="40" t="n">
        <f aca="false">IF(J108="",0,15)</f>
        <v>0</v>
      </c>
      <c r="S108" s="40" t="n">
        <f aca="false">IF(K108&lt;1,0,IF(K108=1,5,IF(K108=2,10,IF(K108&gt;2,(K108-2)*10+10))))</f>
        <v>10</v>
      </c>
      <c r="T108" s="40" t="n">
        <f aca="false">IF(L108&lt;1,0,IF(L108&gt;=1,L108*10))</f>
        <v>0</v>
      </c>
      <c r="U108" s="40" t="n">
        <f aca="false">IF(M108&lt;50,0,IF(M108=50,10,IF(M108=51,10,IF(M108=52,10,IF(M108=53,10,IF(M108=54,10,IF(M108=55,10,IF(M108=56,10,IF(M108=57,10,IF(M108=58,10,IF(M108=59,10,IF(M108=60,12,IF(M108=61,12,IF(M108=62,12,IF(M108=63,12,IF(M108=64,12,IF(M108=65,12,IF(M108=66,12,IF(M108=67,15,IF(M108=68,15,IF(M108=69,15,IF(M108=70,17,IF(M108&gt;70,17)))))))))))))))))))))))</f>
        <v>0</v>
      </c>
      <c r="V108" s="40" t="n">
        <f aca="false">IF(N108&lt;18,0,IF(N108&lt;=50,10,IF(N108&gt;50,20)))</f>
        <v>10</v>
      </c>
      <c r="W108" s="40" t="n">
        <f aca="false">SUM(O108:V108)</f>
        <v>2291.5</v>
      </c>
      <c r="X108" s="40" t="n">
        <v>99</v>
      </c>
      <c r="Y108" s="43" t="s">
        <v>42</v>
      </c>
      <c r="Z108" s="27"/>
    </row>
    <row r="109" customFormat="false" ht="24.6" hidden="false" customHeight="true" outlineLevel="0" collapsed="false">
      <c r="A109" s="36" t="s">
        <v>183</v>
      </c>
      <c r="B109" s="37" t="s">
        <v>184</v>
      </c>
      <c r="C109" s="40"/>
      <c r="D109" s="40" t="n">
        <v>1</v>
      </c>
      <c r="E109" s="40"/>
      <c r="F109" s="40" t="n">
        <v>93.1</v>
      </c>
      <c r="G109" s="40" t="n">
        <v>7.756919</v>
      </c>
      <c r="H109" s="40" t="n">
        <v>83.1</v>
      </c>
      <c r="I109" s="40"/>
      <c r="J109" s="40"/>
      <c r="K109" s="40" t="n">
        <v>1</v>
      </c>
      <c r="L109" s="40"/>
      <c r="M109" s="41" t="n">
        <v>67</v>
      </c>
      <c r="N109" s="42" t="n">
        <v>51</v>
      </c>
      <c r="O109" s="40" t="n">
        <f aca="false">F109*17</f>
        <v>1582.7</v>
      </c>
      <c r="P109" s="40" t="n">
        <f aca="false">G109*H109</f>
        <v>644.5999689</v>
      </c>
      <c r="Q109" s="40" t="n">
        <f aca="false">IF(I109&lt;4,0,IF(I109=4,30,IF(I109&gt;4,(I109-4)*10+30)))</f>
        <v>0</v>
      </c>
      <c r="R109" s="40" t="n">
        <f aca="false">IF(J109="",0,15)</f>
        <v>0</v>
      </c>
      <c r="S109" s="40" t="n">
        <f aca="false">IF(K109&lt;1,0,IF(K109=1,5,IF(K109=2,10,IF(K109&gt;2,(K109-2)*10+10))))</f>
        <v>5</v>
      </c>
      <c r="T109" s="40" t="n">
        <f aca="false">IF(L109&lt;1,0,IF(L109&gt;=1,L109*10))</f>
        <v>0</v>
      </c>
      <c r="U109" s="40" t="n">
        <f aca="false">IF(M109&lt;50,0,IF(M109=50,10,IF(M109=51,10,IF(M109=52,10,IF(M109=53,10,IF(M109=54,10,IF(M109=55,10,IF(M109=56,10,IF(M109=57,10,IF(M109=58,10,IF(M109=59,10,IF(M109=60,12,IF(M109=61,12,IF(M109=62,12,IF(M109=63,12,IF(M109=64,12,IF(M109=65,12,IF(M109=66,12,IF(M109=67,15,IF(M109=68,15,IF(M109=69,15,IF(M109=70,17,IF(M109&gt;70,17)))))))))))))))))))))))</f>
        <v>15</v>
      </c>
      <c r="V109" s="40" t="n">
        <f aca="false">IF(N109&lt;18,0,IF(N109&lt;=50,10,IF(N109&gt;50,20)))</f>
        <v>20</v>
      </c>
      <c r="W109" s="40" t="n">
        <f aca="false">SUM(O109:V109)</f>
        <v>2267.2999689</v>
      </c>
      <c r="X109" s="40" t="n">
        <v>100</v>
      </c>
      <c r="Y109" s="52" t="s">
        <v>185</v>
      </c>
      <c r="Z109" s="27"/>
    </row>
    <row r="110" customFormat="false" ht="24.6" hidden="false" customHeight="true" outlineLevel="0" collapsed="false">
      <c r="A110" s="36" t="s">
        <v>186</v>
      </c>
      <c r="B110" s="37" t="s">
        <v>48</v>
      </c>
      <c r="C110" s="40" t="n">
        <v>1</v>
      </c>
      <c r="D110" s="40"/>
      <c r="E110" s="40"/>
      <c r="F110" s="40" t="n">
        <v>99.5</v>
      </c>
      <c r="G110" s="40" t="n">
        <v>11.65</v>
      </c>
      <c r="H110" s="40" t="n">
        <v>40</v>
      </c>
      <c r="I110" s="40"/>
      <c r="J110" s="40"/>
      <c r="K110" s="40"/>
      <c r="L110" s="40"/>
      <c r="M110" s="41"/>
      <c r="N110" s="42" t="n">
        <v>51</v>
      </c>
      <c r="O110" s="40" t="n">
        <f aca="false">F110*17</f>
        <v>1691.5</v>
      </c>
      <c r="P110" s="40" t="n">
        <f aca="false">G110*H110</f>
        <v>466</v>
      </c>
      <c r="Q110" s="40" t="n">
        <f aca="false">IF(I110&lt;4,0,IF(I110=4,30,IF(I110&gt;4,(I110-4)*10+30)))</f>
        <v>0</v>
      </c>
      <c r="R110" s="40" t="n">
        <f aca="false">IF(J110="",0,15)</f>
        <v>0</v>
      </c>
      <c r="S110" s="40" t="n">
        <f aca="false">IF(K110&lt;1,0,IF(K110=1,5,IF(K110=2,10,IF(K110&gt;2,(K110-2)*10+10))))</f>
        <v>0</v>
      </c>
      <c r="T110" s="40" t="n">
        <f aca="false">IF(L110&lt;1,0,IF(L110&gt;=1,L110*10))</f>
        <v>0</v>
      </c>
      <c r="U110" s="40" t="n">
        <f aca="false">IF(M110&lt;50,0,IF(M110=50,10,IF(M110=51,10,IF(M110=52,10,IF(M110=53,10,IF(M110=54,10,IF(M110=55,10,IF(M110=56,10,IF(M110=57,10,IF(M110=58,10,IF(M110=59,10,IF(M110=60,12,IF(M110=61,12,IF(M110=62,12,IF(M110=63,12,IF(M110=64,12,IF(M110=65,12,IF(M110=66,12,IF(M110=67,15,IF(M110=68,15,IF(M110=69,15,IF(M110=70,17,IF(M110&gt;70,17)))))))))))))))))))))))</f>
        <v>0</v>
      </c>
      <c r="V110" s="40" t="n">
        <f aca="false">IF(N110&lt;18,0,IF(N110&lt;=50,10,IF(N110&gt;50,20)))</f>
        <v>20</v>
      </c>
      <c r="W110" s="40" t="n">
        <f aca="false">SUM(O110:V110)</f>
        <v>2177.5</v>
      </c>
      <c r="X110" s="40" t="n">
        <v>101</v>
      </c>
      <c r="Y110" s="43" t="s">
        <v>42</v>
      </c>
      <c r="Z110" s="27"/>
    </row>
    <row r="111" customFormat="false" ht="24.6" hidden="false" customHeight="true" outlineLevel="0" collapsed="false">
      <c r="A111" s="36" t="s">
        <v>187</v>
      </c>
      <c r="B111" s="37" t="s">
        <v>46</v>
      </c>
      <c r="C111" s="40" t="n">
        <v>1</v>
      </c>
      <c r="D111" s="40"/>
      <c r="E111" s="40"/>
      <c r="F111" s="40" t="n">
        <v>109.5</v>
      </c>
      <c r="G111" s="40" t="n">
        <v>3</v>
      </c>
      <c r="H111" s="40" t="n">
        <v>70</v>
      </c>
      <c r="I111" s="40"/>
      <c r="J111" s="40"/>
      <c r="K111" s="40" t="n">
        <v>1</v>
      </c>
      <c r="L111" s="40"/>
      <c r="M111" s="41"/>
      <c r="N111" s="42" t="n">
        <v>46</v>
      </c>
      <c r="O111" s="40" t="n">
        <f aca="false">F111*17</f>
        <v>1861.5</v>
      </c>
      <c r="P111" s="40" t="n">
        <f aca="false">G111*H111</f>
        <v>210</v>
      </c>
      <c r="Q111" s="40" t="n">
        <f aca="false">IF(I111&lt;4,0,IF(I111=4,30,IF(I111&gt;4,(I111-4)*10+30)))</f>
        <v>0</v>
      </c>
      <c r="R111" s="40" t="n">
        <f aca="false">IF(J111="",0,15)</f>
        <v>0</v>
      </c>
      <c r="S111" s="40" t="n">
        <f aca="false">IF(K111&lt;1,0,IF(K111=1,5,IF(K111=2,10,IF(K111&gt;2,(K111-2)*10+10))))</f>
        <v>5</v>
      </c>
      <c r="T111" s="40" t="n">
        <f aca="false">IF(L111&lt;1,0,IF(L111&gt;=1,L111*10))</f>
        <v>0</v>
      </c>
      <c r="U111" s="40" t="n">
        <f aca="false">IF(M111&lt;50,0,IF(M111=50,10,IF(M111=51,10,IF(M111=52,10,IF(M111=53,10,IF(M111=54,10,IF(M111=55,10,IF(M111=56,10,IF(M111=57,10,IF(M111=58,10,IF(M111=59,10,IF(M111=60,12,IF(M111=61,12,IF(M111=62,12,IF(M111=63,12,IF(M111=64,12,IF(M111=65,12,IF(M111=66,12,IF(M111=67,15,IF(M111=68,15,IF(M111=69,15,IF(M111=70,17,IF(M111&gt;70,17)))))))))))))))))))))))</f>
        <v>0</v>
      </c>
      <c r="V111" s="40" t="n">
        <f aca="false">IF(N111&lt;18,0,IF(N111&lt;=50,10,IF(N111&gt;50,20)))</f>
        <v>10</v>
      </c>
      <c r="W111" s="40" t="n">
        <f aca="false">SUM(O111:V111)</f>
        <v>2086.5</v>
      </c>
      <c r="X111" s="40" t="n">
        <v>102</v>
      </c>
      <c r="Y111" s="43" t="s">
        <v>42</v>
      </c>
      <c r="Z111" s="27"/>
    </row>
    <row r="112" customFormat="false" ht="24.6" hidden="false" customHeight="true" outlineLevel="0" collapsed="false">
      <c r="A112" s="36" t="s">
        <v>79</v>
      </c>
      <c r="B112" s="37" t="s">
        <v>159</v>
      </c>
      <c r="C112" s="40" t="n">
        <v>1</v>
      </c>
      <c r="D112" s="40"/>
      <c r="E112" s="40"/>
      <c r="F112" s="40" t="n">
        <v>89.5</v>
      </c>
      <c r="G112" s="40" t="n">
        <v>17</v>
      </c>
      <c r="H112" s="40" t="n">
        <v>30</v>
      </c>
      <c r="I112" s="40" t="n">
        <v>4</v>
      </c>
      <c r="J112" s="40"/>
      <c r="K112" s="40"/>
      <c r="L112" s="40"/>
      <c r="M112" s="41"/>
      <c r="N112" s="42" t="n">
        <v>47</v>
      </c>
      <c r="O112" s="40" t="n">
        <f aca="false">F112*17</f>
        <v>1521.5</v>
      </c>
      <c r="P112" s="40" t="n">
        <f aca="false">G112*H112</f>
        <v>510</v>
      </c>
      <c r="Q112" s="40" t="n">
        <f aca="false">IF(I112&lt;4,0,IF(I112=4,30,IF(I112&gt;4,(I112-4)*10+30)))</f>
        <v>30</v>
      </c>
      <c r="R112" s="40" t="n">
        <f aca="false">IF(J112="",0,15)</f>
        <v>0</v>
      </c>
      <c r="S112" s="40" t="n">
        <f aca="false">IF(K112&lt;1,0,IF(K112=1,5,IF(K112=2,10,IF(K112&gt;2,(K112-2)*10+10))))</f>
        <v>0</v>
      </c>
      <c r="T112" s="40" t="n">
        <f aca="false">IF(L112&lt;1,0,IF(L112&gt;=1,L112*10))</f>
        <v>0</v>
      </c>
      <c r="U112" s="40" t="n">
        <f aca="false">IF(M112&lt;50,0,IF(M112=50,10,IF(M112=51,10,IF(M112=52,10,IF(M112=53,10,IF(M112=54,10,IF(M112=55,10,IF(M112=56,10,IF(M112=57,10,IF(M112=58,10,IF(M112=59,10,IF(M112=60,12,IF(M112=61,12,IF(M112=62,12,IF(M112=63,12,IF(M112=64,12,IF(M112=65,12,IF(M112=66,12,IF(M112=67,15,IF(M112=68,15,IF(M112=69,15,IF(M112=70,17,IF(M112&gt;70,17)))))))))))))))))))))))</f>
        <v>0</v>
      </c>
      <c r="V112" s="40" t="n">
        <f aca="false">IF(N112&lt;18,0,IF(N112&lt;=50,10,IF(N112&gt;50,20)))</f>
        <v>10</v>
      </c>
      <c r="W112" s="40" t="n">
        <f aca="false">SUM(O112:V112)</f>
        <v>2071.5</v>
      </c>
      <c r="X112" s="40" t="n">
        <v>103</v>
      </c>
      <c r="Y112" s="43" t="s">
        <v>42</v>
      </c>
      <c r="Z112" s="27"/>
    </row>
    <row r="113" customFormat="false" ht="24.6" hidden="false" customHeight="true" outlineLevel="0" collapsed="false">
      <c r="A113" s="36" t="s">
        <v>188</v>
      </c>
      <c r="B113" s="37" t="s">
        <v>189</v>
      </c>
      <c r="C113" s="40" t="n">
        <v>1</v>
      </c>
      <c r="D113" s="40"/>
      <c r="E113" s="40"/>
      <c r="F113" s="40" t="n">
        <v>89.5</v>
      </c>
      <c r="G113" s="40" t="n">
        <v>16</v>
      </c>
      <c r="H113" s="40" t="n">
        <v>30</v>
      </c>
      <c r="I113" s="40"/>
      <c r="J113" s="40"/>
      <c r="K113" s="40" t="n">
        <v>1</v>
      </c>
      <c r="L113" s="40"/>
      <c r="M113" s="41"/>
      <c r="N113" s="42" t="n">
        <v>51</v>
      </c>
      <c r="O113" s="40" t="n">
        <f aca="false">F113*17</f>
        <v>1521.5</v>
      </c>
      <c r="P113" s="40" t="n">
        <f aca="false">G113*H113</f>
        <v>480</v>
      </c>
      <c r="Q113" s="40" t="n">
        <f aca="false">IF(I113&lt;4,0,IF(I113=4,30,IF(I113&gt;4,(I113-4)*10+30)))</f>
        <v>0</v>
      </c>
      <c r="R113" s="40" t="n">
        <f aca="false">IF(J113="",0,15)</f>
        <v>0</v>
      </c>
      <c r="S113" s="40" t="n">
        <f aca="false">IF(K113&lt;1,0,IF(K113=1,5,IF(K113=2,10,IF(K113&gt;2,(K113-2)*10+10))))</f>
        <v>5</v>
      </c>
      <c r="T113" s="40" t="n">
        <f aca="false">IF(L113&lt;1,0,IF(L113&gt;=1,L113*10))</f>
        <v>0</v>
      </c>
      <c r="U113" s="40" t="n">
        <f aca="false">IF(M113&lt;50,0,IF(M113=50,10,IF(M113=51,10,IF(M113=52,10,IF(M113=53,10,IF(M113=54,10,IF(M113=55,10,IF(M113=56,10,IF(M113=57,10,IF(M113=58,10,IF(M113=59,10,IF(M113=60,12,IF(M113=61,12,IF(M113=62,12,IF(M113=63,12,IF(M113=64,12,IF(M113=65,12,IF(M113=66,12,IF(M113=67,15,IF(M113=68,15,IF(M113=69,15,IF(M113=70,17,IF(M113&gt;70,17)))))))))))))))))))))))</f>
        <v>0</v>
      </c>
      <c r="V113" s="40" t="n">
        <f aca="false">IF(N113&lt;18,0,IF(N113&lt;=50,10,IF(N113&gt;50,20)))</f>
        <v>20</v>
      </c>
      <c r="W113" s="40" t="n">
        <f aca="false">SUM(O113:V113)</f>
        <v>2026.5</v>
      </c>
      <c r="X113" s="40" t="n">
        <v>104</v>
      </c>
      <c r="Y113" s="43" t="s">
        <v>42</v>
      </c>
      <c r="Z113" s="27"/>
    </row>
    <row r="114" customFormat="false" ht="24.6" hidden="false" customHeight="true" outlineLevel="0" collapsed="false">
      <c r="A114" s="36" t="s">
        <v>190</v>
      </c>
      <c r="B114" s="37" t="s">
        <v>191</v>
      </c>
      <c r="C114" s="40" t="n">
        <v>1</v>
      </c>
      <c r="D114" s="40"/>
      <c r="E114" s="40"/>
      <c r="F114" s="40" t="n">
        <v>89.5</v>
      </c>
      <c r="G114" s="40" t="n">
        <v>14.76667</v>
      </c>
      <c r="H114" s="40" t="n">
        <v>30</v>
      </c>
      <c r="I114" s="40"/>
      <c r="J114" s="40" t="s">
        <v>68</v>
      </c>
      <c r="K114" s="40" t="n">
        <v>1</v>
      </c>
      <c r="L114" s="40"/>
      <c r="M114" s="41"/>
      <c r="N114" s="42" t="n">
        <v>42</v>
      </c>
      <c r="O114" s="40" t="n">
        <f aca="false">F114*17</f>
        <v>1521.5</v>
      </c>
      <c r="P114" s="40" t="n">
        <f aca="false">G114*H114</f>
        <v>443.0001</v>
      </c>
      <c r="Q114" s="40" t="n">
        <f aca="false">IF(I114&lt;4,0,IF(I114=4,30,IF(I114&gt;4,(I114-4)*10+30)))</f>
        <v>0</v>
      </c>
      <c r="R114" s="40" t="n">
        <f aca="false">IF(J114="",0,15)</f>
        <v>15</v>
      </c>
      <c r="S114" s="40" t="n">
        <f aca="false">IF(K114&lt;1,0,IF(K114=1,5,IF(K114=2,10,IF(K114&gt;2,(K114-2)*10+10))))</f>
        <v>5</v>
      </c>
      <c r="T114" s="40" t="n">
        <f aca="false">IF(L114&lt;1,0,IF(L114&gt;=1,L114*10))</f>
        <v>0</v>
      </c>
      <c r="U114" s="40" t="n">
        <f aca="false">IF(M114&lt;50,0,IF(M114=50,10,IF(M114=51,10,IF(M114=52,10,IF(M114=53,10,IF(M114=54,10,IF(M114=55,10,IF(M114=56,10,IF(M114=57,10,IF(M114=58,10,IF(M114=59,10,IF(M114=60,12,IF(M114=61,12,IF(M114=62,12,IF(M114=63,12,IF(M114=64,12,IF(M114=65,12,IF(M114=66,12,IF(M114=67,15,IF(M114=68,15,IF(M114=69,15,IF(M114=70,17,IF(M114&gt;70,17)))))))))))))))))))))))</f>
        <v>0</v>
      </c>
      <c r="V114" s="40" t="n">
        <f aca="false">IF(N114&lt;18,0,IF(N114&lt;=50,10,IF(N114&gt;50,20)))</f>
        <v>10</v>
      </c>
      <c r="W114" s="40" t="n">
        <f aca="false">SUM(O114:V114)</f>
        <v>1994.5001</v>
      </c>
      <c r="X114" s="40" t="n">
        <v>105</v>
      </c>
      <c r="Y114" s="43" t="s">
        <v>42</v>
      </c>
      <c r="Z114" s="27"/>
    </row>
    <row r="115" customFormat="false" ht="24.6" hidden="false" customHeight="true" outlineLevel="0" collapsed="false">
      <c r="A115" s="36" t="s">
        <v>192</v>
      </c>
      <c r="B115" s="37" t="s">
        <v>46</v>
      </c>
      <c r="C115" s="40" t="n">
        <v>1</v>
      </c>
      <c r="D115" s="40"/>
      <c r="E115" s="40"/>
      <c r="F115" s="40" t="n">
        <v>102.5</v>
      </c>
      <c r="G115" s="40" t="n">
        <v>5.209302</v>
      </c>
      <c r="H115" s="40" t="n">
        <v>43</v>
      </c>
      <c r="I115" s="40"/>
      <c r="J115" s="40"/>
      <c r="K115" s="40" t="n">
        <v>2</v>
      </c>
      <c r="L115" s="40"/>
      <c r="M115" s="41"/>
      <c r="N115" s="42" t="n">
        <v>43</v>
      </c>
      <c r="O115" s="40" t="n">
        <f aca="false">F115*17</f>
        <v>1742.5</v>
      </c>
      <c r="P115" s="40" t="n">
        <f aca="false">G115*H115</f>
        <v>223.999986</v>
      </c>
      <c r="Q115" s="40" t="n">
        <f aca="false">IF(I115&lt;4,0,IF(I115=4,30,IF(I115&gt;4,(I115-4)*10+30)))</f>
        <v>0</v>
      </c>
      <c r="R115" s="40" t="n">
        <f aca="false">IF(J115="",0,15)</f>
        <v>0</v>
      </c>
      <c r="S115" s="40" t="n">
        <f aca="false">IF(K115&lt;1,0,IF(K115=1,5,IF(K115=2,10,IF(K115&gt;2,(K115-2)*10+10))))</f>
        <v>10</v>
      </c>
      <c r="T115" s="40" t="n">
        <f aca="false">IF(L115&lt;1,0,IF(L115&gt;=1,L115*10))</f>
        <v>0</v>
      </c>
      <c r="U115" s="40" t="n">
        <f aca="false">IF(M115&lt;50,0,IF(M115=50,10,IF(M115=51,10,IF(M115=52,10,IF(M115=53,10,IF(M115=54,10,IF(M115=55,10,IF(M115=56,10,IF(M115=57,10,IF(M115=58,10,IF(M115=59,10,IF(M115=60,12,IF(M115=61,12,IF(M115=62,12,IF(M115=63,12,IF(M115=64,12,IF(M115=65,12,IF(M115=66,12,IF(M115=67,15,IF(M115=68,15,IF(M115=69,15,IF(M115=70,17,IF(M115&gt;70,17)))))))))))))))))))))))</f>
        <v>0</v>
      </c>
      <c r="V115" s="40" t="n">
        <f aca="false">IF(N115&lt;18,0,IF(N115&lt;=50,10,IF(N115&gt;50,20)))</f>
        <v>10</v>
      </c>
      <c r="W115" s="40" t="n">
        <f aca="false">SUM(O115:V115)</f>
        <v>1986.499986</v>
      </c>
      <c r="X115" s="40" t="n">
        <v>106</v>
      </c>
      <c r="Y115" s="43" t="s">
        <v>42</v>
      </c>
      <c r="Z115" s="27"/>
    </row>
    <row r="116" customFormat="false" ht="24.6" hidden="false" customHeight="true" outlineLevel="0" collapsed="false">
      <c r="A116" s="36" t="s">
        <v>193</v>
      </c>
      <c r="B116" s="37" t="s">
        <v>81</v>
      </c>
      <c r="C116" s="40"/>
      <c r="D116" s="40" t="n">
        <v>1</v>
      </c>
      <c r="E116" s="40" t="n">
        <v>2</v>
      </c>
      <c r="F116" s="40" t="n">
        <v>102</v>
      </c>
      <c r="G116" s="40" t="n">
        <v>4.139535</v>
      </c>
      <c r="H116" s="40" t="n">
        <v>43</v>
      </c>
      <c r="I116" s="40"/>
      <c r="J116" s="40"/>
      <c r="K116" s="40" t="n">
        <v>2</v>
      </c>
      <c r="L116" s="40"/>
      <c r="M116" s="41"/>
      <c r="N116" s="42" t="n">
        <v>47</v>
      </c>
      <c r="O116" s="40" t="n">
        <f aca="false">F116*17</f>
        <v>1734</v>
      </c>
      <c r="P116" s="40" t="n">
        <f aca="false">G116*H116</f>
        <v>178.000005</v>
      </c>
      <c r="Q116" s="40" t="n">
        <f aca="false">IF(I116&lt;4,0,IF(I116=4,30,IF(I116&gt;4,(I116-4)*10+30)))</f>
        <v>0</v>
      </c>
      <c r="R116" s="40" t="n">
        <f aca="false">IF(J116="",0,15)</f>
        <v>0</v>
      </c>
      <c r="S116" s="40" t="n">
        <f aca="false">IF(K116&lt;1,0,IF(K116=1,5,IF(K116=2,10,IF(K116&gt;2,(K116-2)*10+10))))</f>
        <v>10</v>
      </c>
      <c r="T116" s="40" t="n">
        <f aca="false">IF(L116&lt;1,0,IF(L116&gt;=1,L116*10))</f>
        <v>0</v>
      </c>
      <c r="U116" s="40" t="n">
        <f aca="false">IF(M116&lt;50,0,IF(M116=50,10,IF(M116=51,10,IF(M116=52,10,IF(M116=53,10,IF(M116=54,10,IF(M116=55,10,IF(M116=56,10,IF(M116=57,10,IF(M116=58,10,IF(M116=59,10,IF(M116=60,12,IF(M116=61,12,IF(M116=62,12,IF(M116=63,12,IF(M116=64,12,IF(M116=65,12,IF(M116=66,12,IF(M116=67,15,IF(M116=68,15,IF(M116=69,15,IF(M116=70,17,IF(M116&gt;70,17)))))))))))))))))))))))</f>
        <v>0</v>
      </c>
      <c r="V116" s="40" t="n">
        <f aca="false">IF(N116&lt;18,0,IF(N116&lt;=50,10,IF(N116&gt;50,20)))</f>
        <v>10</v>
      </c>
      <c r="W116" s="40" t="n">
        <f aca="false">SUM(O116:V116)</f>
        <v>1932.000005</v>
      </c>
      <c r="X116" s="40" t="n">
        <v>107</v>
      </c>
      <c r="Y116" s="52" t="s">
        <v>185</v>
      </c>
      <c r="Z116" s="27"/>
    </row>
    <row r="117" customFormat="false" ht="24.6" hidden="false" customHeight="true" outlineLevel="0" collapsed="false">
      <c r="A117" s="36" t="s">
        <v>122</v>
      </c>
      <c r="B117" s="37" t="s">
        <v>48</v>
      </c>
      <c r="C117" s="40" t="n">
        <v>1</v>
      </c>
      <c r="D117" s="40"/>
      <c r="E117" s="40"/>
      <c r="F117" s="40" t="n">
        <v>86.8</v>
      </c>
      <c r="G117" s="40" t="n">
        <v>15.318681</v>
      </c>
      <c r="H117" s="40" t="n">
        <v>27.3</v>
      </c>
      <c r="I117" s="40"/>
      <c r="J117" s="40"/>
      <c r="K117" s="40" t="n">
        <v>1</v>
      </c>
      <c r="L117" s="40"/>
      <c r="M117" s="41"/>
      <c r="N117" s="42" t="n">
        <v>47</v>
      </c>
      <c r="O117" s="40" t="n">
        <f aca="false">F117*17</f>
        <v>1475.6</v>
      </c>
      <c r="P117" s="40" t="n">
        <f aca="false">G117*H117</f>
        <v>418.1999913</v>
      </c>
      <c r="Q117" s="40" t="n">
        <f aca="false">IF(I117&lt;4,0,IF(I117=4,30,IF(I117&gt;4,(I117-4)*10+30)))</f>
        <v>0</v>
      </c>
      <c r="R117" s="40" t="n">
        <f aca="false">IF(J117="",0,15)</f>
        <v>0</v>
      </c>
      <c r="S117" s="40" t="n">
        <f aca="false">IF(K117&lt;1,0,IF(K117=1,5,IF(K117=2,10,IF(K117&gt;2,(K117-2)*10+10))))</f>
        <v>5</v>
      </c>
      <c r="T117" s="40" t="n">
        <f aca="false">IF(L117&lt;1,0,IF(L117&gt;=1,L117*10))</f>
        <v>0</v>
      </c>
      <c r="U117" s="40" t="n">
        <f aca="false">IF(M117&lt;50,0,IF(M117=50,10,IF(M117=51,10,IF(M117=52,10,IF(M117=53,10,IF(M117=54,10,IF(M117=55,10,IF(M117=56,10,IF(M117=57,10,IF(M117=58,10,IF(M117=59,10,IF(M117=60,12,IF(M117=61,12,IF(M117=62,12,IF(M117=63,12,IF(M117=64,12,IF(M117=65,12,IF(M117=66,12,IF(M117=67,15,IF(M117=68,15,IF(M117=69,15,IF(M117=70,17,IF(M117&gt;70,17)))))))))))))))))))))))</f>
        <v>0</v>
      </c>
      <c r="V117" s="40" t="n">
        <f aca="false">IF(N117&lt;18,0,IF(N117&lt;=50,10,IF(N117&gt;50,20)))</f>
        <v>10</v>
      </c>
      <c r="W117" s="40" t="n">
        <f aca="false">SUM(O117:V117)</f>
        <v>1908.7999913</v>
      </c>
      <c r="X117" s="40" t="n">
        <v>108</v>
      </c>
      <c r="Y117" s="43" t="s">
        <v>42</v>
      </c>
      <c r="Z117" s="27"/>
    </row>
    <row r="118" customFormat="false" ht="24.6" hidden="false" customHeight="true" outlineLevel="0" collapsed="false">
      <c r="A118" s="36" t="s">
        <v>194</v>
      </c>
      <c r="B118" s="37" t="s">
        <v>59</v>
      </c>
      <c r="C118" s="40" t="n">
        <v>1</v>
      </c>
      <c r="D118" s="40"/>
      <c r="E118" s="40"/>
      <c r="F118" s="40" t="n">
        <v>99.5</v>
      </c>
      <c r="G118" s="40" t="n">
        <v>2.125</v>
      </c>
      <c r="H118" s="40" t="n">
        <v>40</v>
      </c>
      <c r="I118" s="40"/>
      <c r="J118" s="40"/>
      <c r="K118" s="40" t="n">
        <v>1</v>
      </c>
      <c r="L118" s="40"/>
      <c r="M118" s="41"/>
      <c r="N118" s="42" t="n">
        <v>54</v>
      </c>
      <c r="O118" s="40" t="n">
        <f aca="false">F118*17</f>
        <v>1691.5</v>
      </c>
      <c r="P118" s="40" t="n">
        <f aca="false">G118*H118</f>
        <v>85</v>
      </c>
      <c r="Q118" s="40" t="n">
        <f aca="false">IF(I118&lt;4,0,IF(I118=4,30,IF(I118&gt;4,(I118-4)*10+30)))</f>
        <v>0</v>
      </c>
      <c r="R118" s="40" t="n">
        <f aca="false">IF(J118="",0,15)</f>
        <v>0</v>
      </c>
      <c r="S118" s="40" t="n">
        <f aca="false">IF(K118&lt;1,0,IF(K118=1,5,IF(K118=2,10,IF(K118&gt;2,(K118-2)*10+10))))</f>
        <v>5</v>
      </c>
      <c r="T118" s="40" t="n">
        <f aca="false">IF(L118&lt;1,0,IF(L118&gt;=1,L118*10))</f>
        <v>0</v>
      </c>
      <c r="U118" s="40" t="n">
        <f aca="false">IF(M118&lt;50,0,IF(M118=50,10,IF(M118=51,10,IF(M118=52,10,IF(M118=53,10,IF(M118=54,10,IF(M118=55,10,IF(M118=56,10,IF(M118=57,10,IF(M118=58,10,IF(M118=59,10,IF(M118=60,12,IF(M118=61,12,IF(M118=62,12,IF(M118=63,12,IF(M118=64,12,IF(M118=65,12,IF(M118=66,12,IF(M118=67,15,IF(M118=68,15,IF(M118=69,15,IF(M118=70,17,IF(M118&gt;70,17)))))))))))))))))))))))</f>
        <v>0</v>
      </c>
      <c r="V118" s="40" t="n">
        <f aca="false">IF(N118&lt;18,0,IF(N118&lt;=50,10,IF(N118&gt;50,20)))</f>
        <v>20</v>
      </c>
      <c r="W118" s="40" t="n">
        <f aca="false">SUM(O118:V118)</f>
        <v>1801.5</v>
      </c>
      <c r="X118" s="40" t="n">
        <v>109</v>
      </c>
      <c r="Y118" s="43" t="s">
        <v>42</v>
      </c>
      <c r="Z118" s="27"/>
    </row>
    <row r="119" customFormat="false" ht="24.6" hidden="false" customHeight="true" outlineLevel="0" collapsed="false">
      <c r="A119" s="36" t="s">
        <v>195</v>
      </c>
      <c r="B119" s="37" t="s">
        <v>108</v>
      </c>
      <c r="C119" s="40" t="n">
        <v>1</v>
      </c>
      <c r="D119" s="40"/>
      <c r="E119" s="40"/>
      <c r="F119" s="40" t="n">
        <v>87</v>
      </c>
      <c r="G119" s="40" t="n">
        <v>10.47272727</v>
      </c>
      <c r="H119" s="40" t="n">
        <v>27.5</v>
      </c>
      <c r="I119" s="40"/>
      <c r="J119" s="40"/>
      <c r="K119" s="40"/>
      <c r="L119" s="40"/>
      <c r="M119" s="41"/>
      <c r="N119" s="42" t="n">
        <v>58</v>
      </c>
      <c r="O119" s="40" t="n">
        <f aca="false">F119*17</f>
        <v>1479</v>
      </c>
      <c r="P119" s="40" t="n">
        <f aca="false">G119*H119</f>
        <v>287.999999925</v>
      </c>
      <c r="Q119" s="40" t="n">
        <f aca="false">IF(I119&lt;4,0,IF(I119=4,30,IF(I119&gt;4,(I119-4)*10+30)))</f>
        <v>0</v>
      </c>
      <c r="R119" s="40" t="n">
        <f aca="false">IF(J119="",0,15)</f>
        <v>0</v>
      </c>
      <c r="S119" s="40" t="n">
        <f aca="false">IF(K119&lt;1,0,IF(K119=1,5,IF(K119=2,10,IF(K119&gt;2,(K119-2)*10+10))))</f>
        <v>0</v>
      </c>
      <c r="T119" s="40" t="n">
        <f aca="false">IF(L119&lt;1,0,IF(L119&gt;=1,L119*10))</f>
        <v>0</v>
      </c>
      <c r="U119" s="40" t="n">
        <f aca="false">IF(M119&lt;50,0,IF(M119=50,10,IF(M119=51,10,IF(M119=52,10,IF(M119=53,10,IF(M119=54,10,IF(M119=55,10,IF(M119=56,10,IF(M119=57,10,IF(M119=58,10,IF(M119=59,10,IF(M119=60,12,IF(M119=61,12,IF(M119=62,12,IF(M119=63,12,IF(M119=64,12,IF(M119=65,12,IF(M119=66,12,IF(M119=67,15,IF(M119=68,15,IF(M119=69,15,IF(M119=70,17,IF(M119&gt;70,17)))))))))))))))))))))))</f>
        <v>0</v>
      </c>
      <c r="V119" s="40" t="n">
        <f aca="false">IF(N119&lt;18,0,IF(N119&lt;=50,10,IF(N119&gt;50,20)))</f>
        <v>20</v>
      </c>
      <c r="W119" s="40" t="n">
        <f aca="false">SUM(O119:V119)</f>
        <v>1786.999999925</v>
      </c>
      <c r="X119" s="40" t="n">
        <v>110</v>
      </c>
      <c r="Y119" s="43" t="s">
        <v>42</v>
      </c>
      <c r="Z119" s="27"/>
    </row>
    <row r="120" customFormat="false" ht="24.6" hidden="false" customHeight="true" outlineLevel="0" collapsed="false">
      <c r="A120" s="36" t="s">
        <v>196</v>
      </c>
      <c r="B120" s="37" t="s">
        <v>75</v>
      </c>
      <c r="C120" s="40" t="n">
        <v>1</v>
      </c>
      <c r="D120" s="40"/>
      <c r="E120" s="40"/>
      <c r="F120" s="40" t="n">
        <v>89.5</v>
      </c>
      <c r="G120" s="40" t="n">
        <v>8</v>
      </c>
      <c r="H120" s="40" t="n">
        <v>30</v>
      </c>
      <c r="I120" s="40"/>
      <c r="J120" s="40"/>
      <c r="K120" s="40"/>
      <c r="L120" s="40"/>
      <c r="M120" s="41"/>
      <c r="N120" s="42" t="n">
        <v>55</v>
      </c>
      <c r="O120" s="40" t="n">
        <f aca="false">F120*17</f>
        <v>1521.5</v>
      </c>
      <c r="P120" s="40" t="n">
        <f aca="false">G120*H120</f>
        <v>240</v>
      </c>
      <c r="Q120" s="40" t="n">
        <f aca="false">IF(I120&lt;4,0,IF(I120=4,30,IF(I120&gt;4,(I120-4)*10+30)))</f>
        <v>0</v>
      </c>
      <c r="R120" s="40" t="n">
        <f aca="false">IF(J120="",0,15)</f>
        <v>0</v>
      </c>
      <c r="S120" s="40" t="n">
        <f aca="false">IF(K120&lt;1,0,IF(K120=1,5,IF(K120=2,10,IF(K120&gt;2,(K120-2)*10+10))))</f>
        <v>0</v>
      </c>
      <c r="T120" s="40" t="n">
        <f aca="false">IF(L120&lt;1,0,IF(L120&gt;=1,L120*10))</f>
        <v>0</v>
      </c>
      <c r="U120" s="40" t="n">
        <f aca="false">IF(M120&lt;50,0,IF(M120=50,10,IF(M120=51,10,IF(M120=52,10,IF(M120=53,10,IF(M120=54,10,IF(M120=55,10,IF(M120=56,10,IF(M120=57,10,IF(M120=58,10,IF(M120=59,10,IF(M120=60,12,IF(M120=61,12,IF(M120=62,12,IF(M120=63,12,IF(M120=64,12,IF(M120=65,12,IF(M120=66,12,IF(M120=67,15,IF(M120=68,15,IF(M120=69,15,IF(M120=70,17,IF(M120&gt;70,17)))))))))))))))))))))))</f>
        <v>0</v>
      </c>
      <c r="V120" s="40" t="n">
        <f aca="false">IF(N120&lt;18,0,IF(N120&lt;=50,10,IF(N120&gt;50,20)))</f>
        <v>20</v>
      </c>
      <c r="W120" s="40" t="n">
        <f aca="false">SUM(O120:V120)</f>
        <v>1781.5</v>
      </c>
      <c r="X120" s="40" t="n">
        <v>111</v>
      </c>
      <c r="Y120" s="43" t="s">
        <v>42</v>
      </c>
      <c r="Z120" s="27"/>
    </row>
    <row r="121" customFormat="false" ht="24.6" hidden="false" customHeight="true" outlineLevel="0" collapsed="false">
      <c r="A121" s="36" t="s">
        <v>197</v>
      </c>
      <c r="B121" s="37" t="s">
        <v>62</v>
      </c>
      <c r="C121" s="40" t="n">
        <v>1</v>
      </c>
      <c r="D121" s="40"/>
      <c r="E121" s="40"/>
      <c r="F121" s="40" t="n">
        <v>89.5</v>
      </c>
      <c r="G121" s="40" t="n">
        <v>7.2</v>
      </c>
      <c r="H121" s="40" t="n">
        <v>30</v>
      </c>
      <c r="I121" s="40"/>
      <c r="J121" s="40" t="s">
        <v>68</v>
      </c>
      <c r="K121" s="40" t="n">
        <v>1</v>
      </c>
      <c r="L121" s="40"/>
      <c r="M121" s="41"/>
      <c r="N121" s="42" t="n">
        <v>50</v>
      </c>
      <c r="O121" s="40" t="n">
        <f aca="false">F121*17</f>
        <v>1521.5</v>
      </c>
      <c r="P121" s="40" t="n">
        <f aca="false">G121*H121</f>
        <v>216</v>
      </c>
      <c r="Q121" s="40" t="n">
        <f aca="false">IF(I121&lt;4,0,IF(I121=4,30,IF(I121&gt;4,(I121-4)*10+30)))</f>
        <v>0</v>
      </c>
      <c r="R121" s="40" t="n">
        <f aca="false">IF(J121="",0,15)</f>
        <v>15</v>
      </c>
      <c r="S121" s="40" t="n">
        <f aca="false">IF(K121&lt;1,0,IF(K121=1,5,IF(K121=2,10,IF(K121&gt;2,(K121-2)*10+10))))</f>
        <v>5</v>
      </c>
      <c r="T121" s="40" t="n">
        <f aca="false">IF(L121&lt;1,0,IF(L121&gt;=1,L121*10))</f>
        <v>0</v>
      </c>
      <c r="U121" s="40" t="n">
        <f aca="false">IF(M121&lt;50,0,IF(M121=50,10,IF(M121=51,10,IF(M121=52,10,IF(M121=53,10,IF(M121=54,10,IF(M121=55,10,IF(M121=56,10,IF(M121=57,10,IF(M121=58,10,IF(M121=59,10,IF(M121=60,12,IF(M121=61,12,IF(M121=62,12,IF(M121=63,12,IF(M121=64,12,IF(M121=65,12,IF(M121=66,12,IF(M121=67,15,IF(M121=68,15,IF(M121=69,15,IF(M121=70,17,IF(M121&gt;70,17)))))))))))))))))))))))</f>
        <v>0</v>
      </c>
      <c r="V121" s="40" t="n">
        <f aca="false">IF(N121&lt;18,0,IF(N121&lt;=50,10,IF(N121&gt;50,20)))</f>
        <v>10</v>
      </c>
      <c r="W121" s="40" t="n">
        <f aca="false">SUM(O121:V121)</f>
        <v>1767.5</v>
      </c>
      <c r="X121" s="40" t="n">
        <v>112</v>
      </c>
      <c r="Y121" s="43" t="s">
        <v>42</v>
      </c>
      <c r="Z121" s="27"/>
    </row>
    <row r="122" customFormat="false" ht="24.6" hidden="false" customHeight="true" outlineLevel="0" collapsed="false">
      <c r="A122" s="36" t="s">
        <v>198</v>
      </c>
      <c r="B122" s="37" t="s">
        <v>199</v>
      </c>
      <c r="C122" s="40" t="n">
        <v>1</v>
      </c>
      <c r="D122" s="40"/>
      <c r="E122" s="40"/>
      <c r="F122" s="40" t="n">
        <v>89.5</v>
      </c>
      <c r="G122" s="40" t="n">
        <v>6.66666</v>
      </c>
      <c r="H122" s="40" t="n">
        <v>30</v>
      </c>
      <c r="I122" s="40"/>
      <c r="J122" s="40"/>
      <c r="K122" s="40" t="n">
        <v>1</v>
      </c>
      <c r="L122" s="40"/>
      <c r="M122" s="41"/>
      <c r="N122" s="42" t="n">
        <v>49</v>
      </c>
      <c r="O122" s="40" t="n">
        <f aca="false">F122*17</f>
        <v>1521.5</v>
      </c>
      <c r="P122" s="40" t="n">
        <f aca="false">G122*H122</f>
        <v>199.9998</v>
      </c>
      <c r="Q122" s="40" t="n">
        <f aca="false">IF(I122&lt;4,0,IF(I122=4,30,IF(I122&gt;4,(I122-4)*10+30)))</f>
        <v>0</v>
      </c>
      <c r="R122" s="40" t="n">
        <f aca="false">IF(J122="",0,15)</f>
        <v>0</v>
      </c>
      <c r="S122" s="40" t="n">
        <f aca="false">IF(K122&lt;1,0,IF(K122=1,5,IF(K122=2,10,IF(K122&gt;2,(K122-2)*10+10))))</f>
        <v>5</v>
      </c>
      <c r="T122" s="40" t="n">
        <f aca="false">IF(L122&lt;1,0,IF(L122&gt;=1,L122*10))</f>
        <v>0</v>
      </c>
      <c r="U122" s="40" t="n">
        <f aca="false">IF(M122&lt;50,0,IF(M122=50,10,IF(M122=51,10,IF(M122=52,10,IF(M122=53,10,IF(M122=54,10,IF(M122=55,10,IF(M122=56,10,IF(M122=57,10,IF(M122=58,10,IF(M122=59,10,IF(M122=60,12,IF(M122=61,12,IF(M122=62,12,IF(M122=63,12,IF(M122=64,12,IF(M122=65,12,IF(M122=66,12,IF(M122=67,15,IF(M122=68,15,IF(M122=69,15,IF(M122=70,17,IF(M122&gt;70,17)))))))))))))))))))))))</f>
        <v>0</v>
      </c>
      <c r="V122" s="40" t="n">
        <f aca="false">IF(N122&lt;18,0,IF(N122&lt;=50,10,IF(N122&gt;50,20)))</f>
        <v>10</v>
      </c>
      <c r="W122" s="40" t="n">
        <f aca="false">SUM(O122:V122)</f>
        <v>1736.4998</v>
      </c>
      <c r="X122" s="40" t="n">
        <v>113</v>
      </c>
      <c r="Y122" s="43" t="s">
        <v>42</v>
      </c>
      <c r="Z122" s="27"/>
    </row>
    <row r="123" customFormat="false" ht="24.6" hidden="false" customHeight="true" outlineLevel="0" collapsed="false">
      <c r="A123" s="36" t="s">
        <v>200</v>
      </c>
      <c r="B123" s="37" t="s">
        <v>81</v>
      </c>
      <c r="C123" s="40"/>
      <c r="D123" s="40"/>
      <c r="E123" s="40" t="n">
        <v>1</v>
      </c>
      <c r="F123" s="40" t="n">
        <v>69.5</v>
      </c>
      <c r="G123" s="40" t="n">
        <v>13</v>
      </c>
      <c r="H123" s="40" t="n">
        <v>40</v>
      </c>
      <c r="I123" s="40"/>
      <c r="J123" s="40"/>
      <c r="K123" s="40"/>
      <c r="L123" s="40"/>
      <c r="M123" s="40"/>
      <c r="N123" s="42" t="n">
        <v>66</v>
      </c>
      <c r="O123" s="40" t="n">
        <f aca="false">F123*17</f>
        <v>1181.5</v>
      </c>
      <c r="P123" s="40" t="n">
        <f aca="false">G123*H123</f>
        <v>520</v>
      </c>
      <c r="Q123" s="40" t="n">
        <f aca="false">IF(I123&lt;4,0,IF(I123=4,30,IF(I123&gt;4,(I123-4)*10+30)))</f>
        <v>0</v>
      </c>
      <c r="R123" s="40" t="n">
        <f aca="false">IF(J123="",0,15)</f>
        <v>0</v>
      </c>
      <c r="S123" s="40" t="n">
        <f aca="false">IF(K123&lt;1,0,IF(K123=1,5,IF(K123=2,10,IF(K123&gt;2,(K123-2)*10+10))))</f>
        <v>0</v>
      </c>
      <c r="T123" s="40" t="n">
        <f aca="false">IF(L123&lt;1,0,IF(L123&gt;=1,L123*10))</f>
        <v>0</v>
      </c>
      <c r="U123" s="40" t="n">
        <f aca="false">IF(M123&lt;50,0,IF(M123=50,10,IF(M123=51,10,IF(M123=52,10,IF(M123=53,10,IF(M123=54,10,IF(M123=55,10,IF(M123=56,10,IF(M123=57,10,IF(M123=58,10,IF(M123=59,10,IF(M123=60,12,IF(M123=61,12,IF(M123=62,12,IF(M123=63,12,IF(M123=64,12,IF(M123=65,12,IF(M123=66,12,IF(M123=67,15,IF(M123=68,15,IF(M123=69,15,IF(M123=70,17,IF(M123&gt;70,17)))))))))))))))))))))))</f>
        <v>0</v>
      </c>
      <c r="V123" s="40" t="n">
        <f aca="false">IF(N123&lt;18,0,IF(N123&lt;=50,10,IF(N123&gt;50,20)))</f>
        <v>20</v>
      </c>
      <c r="W123" s="40" t="n">
        <f aca="false">SUM(O123:V123)</f>
        <v>1721.5</v>
      </c>
      <c r="X123" s="40" t="n">
        <v>114</v>
      </c>
      <c r="Y123" s="53" t="s">
        <v>201</v>
      </c>
      <c r="Z123" s="27"/>
    </row>
    <row r="124" customFormat="false" ht="24.6" hidden="false" customHeight="true" outlineLevel="0" collapsed="false">
      <c r="A124" s="54" t="s">
        <v>47</v>
      </c>
      <c r="B124" s="55" t="s">
        <v>94</v>
      </c>
      <c r="C124" s="56" t="n">
        <v>1</v>
      </c>
      <c r="D124" s="56" t="n">
        <v>2</v>
      </c>
      <c r="E124" s="56" t="n">
        <v>3</v>
      </c>
      <c r="F124" s="56" t="n">
        <v>79.5</v>
      </c>
      <c r="G124" s="56" t="n">
        <v>16.05</v>
      </c>
      <c r="H124" s="56" t="n">
        <v>20</v>
      </c>
      <c r="I124" s="56" t="n">
        <v>4</v>
      </c>
      <c r="J124" s="56"/>
      <c r="K124" s="56" t="n">
        <v>1</v>
      </c>
      <c r="L124" s="56"/>
      <c r="M124" s="57"/>
      <c r="N124" s="58" t="n">
        <v>43</v>
      </c>
      <c r="O124" s="56" t="n">
        <f aca="false">F124*17</f>
        <v>1351.5</v>
      </c>
      <c r="P124" s="56" t="n">
        <f aca="false">G124*H124</f>
        <v>321</v>
      </c>
      <c r="Q124" s="56" t="n">
        <f aca="false">IF(I124&lt;4,0,IF(I124=4,30,IF(I124&gt;4,(I124-4)*10+30)))</f>
        <v>30</v>
      </c>
      <c r="R124" s="56" t="n">
        <f aca="false">IF(J124="",0,15)</f>
        <v>0</v>
      </c>
      <c r="S124" s="56" t="n">
        <f aca="false">IF(K124&lt;1,0,IF(K124=1,5,IF(K124=2,10,IF(K124&gt;2,(K124-2)*10+10))))</f>
        <v>5</v>
      </c>
      <c r="T124" s="56" t="n">
        <f aca="false">IF(L124&lt;1,0,IF(L124&gt;=1,L124*10))</f>
        <v>0</v>
      </c>
      <c r="U124" s="56" t="n">
        <f aca="false">IF(M124&lt;50,0,IF(M124=50,10,IF(M124=51,10,IF(M124=52,10,IF(M124=53,10,IF(M124=54,10,IF(M124=55,10,IF(M124=56,10,IF(M124=57,10,IF(M124=58,10,IF(M124=59,10,IF(M124=60,12,IF(M124=61,12,IF(M124=62,12,IF(M124=63,12,IF(M124=64,12,IF(M124=65,12,IF(M124=66,12,IF(M124=67,15,IF(M124=68,15,IF(M124=69,15,IF(M124=70,17,IF(M124&gt;70,17)))))))))))))))))))))))</f>
        <v>0</v>
      </c>
      <c r="V124" s="56" t="n">
        <f aca="false">IF(N124&lt;18,0,IF(N124&lt;=50,10,IF(N124&gt;50,20)))</f>
        <v>10</v>
      </c>
      <c r="W124" s="56" t="n">
        <f aca="false">SUM(O124:V124)</f>
        <v>1717.5</v>
      </c>
      <c r="X124" s="56" t="n">
        <v>115</v>
      </c>
      <c r="Y124" s="59" t="s">
        <v>42</v>
      </c>
      <c r="Z124" s="27"/>
    </row>
    <row r="125" customFormat="false" ht="24.6" hidden="false" customHeight="true" outlineLevel="0" collapsed="false">
      <c r="A125" s="36" t="s">
        <v>202</v>
      </c>
      <c r="B125" s="37" t="s">
        <v>203</v>
      </c>
      <c r="C125" s="40" t="n">
        <v>1</v>
      </c>
      <c r="D125" s="40"/>
      <c r="E125" s="40"/>
      <c r="F125" s="40" t="n">
        <v>94.8</v>
      </c>
      <c r="G125" s="40" t="n">
        <v>2</v>
      </c>
      <c r="H125" s="40" t="n">
        <v>35.3</v>
      </c>
      <c r="I125" s="40"/>
      <c r="J125" s="40"/>
      <c r="K125" s="40"/>
      <c r="L125" s="40"/>
      <c r="M125" s="41"/>
      <c r="N125" s="42" t="n">
        <v>54</v>
      </c>
      <c r="O125" s="40" t="n">
        <f aca="false">F125*17</f>
        <v>1611.6</v>
      </c>
      <c r="P125" s="40" t="n">
        <f aca="false">G125*H125</f>
        <v>70.6</v>
      </c>
      <c r="Q125" s="40" t="n">
        <f aca="false">IF(I125&lt;4,0,IF(I125=4,30,IF(I125&gt;4,(I125-4)*10+30)))</f>
        <v>0</v>
      </c>
      <c r="R125" s="40" t="n">
        <f aca="false">IF(J125="",0,15)</f>
        <v>0</v>
      </c>
      <c r="S125" s="40" t="n">
        <f aca="false">IF(K125&lt;1,0,IF(K125=1,5,IF(K125=2,10,IF(K125&gt;2,(K125-2)*10+10))))</f>
        <v>0</v>
      </c>
      <c r="T125" s="40" t="n">
        <f aca="false">IF(L125&lt;1,0,IF(L125&gt;=1,L125*10))</f>
        <v>0</v>
      </c>
      <c r="U125" s="40" t="n">
        <f aca="false">IF(M125&lt;50,0,IF(M125=50,10,IF(M125=51,10,IF(M125=52,10,IF(M125=53,10,IF(M125=54,10,IF(M125=55,10,IF(M125=56,10,IF(M125=57,10,IF(M125=58,10,IF(M125=59,10,IF(M125=60,12,IF(M125=61,12,IF(M125=62,12,IF(M125=63,12,IF(M125=64,12,IF(M125=65,12,IF(M125=66,12,IF(M125=67,15,IF(M125=68,15,IF(M125=69,15,IF(M125=70,17,IF(M125&gt;70,17)))))))))))))))))))))))</f>
        <v>0</v>
      </c>
      <c r="V125" s="40" t="n">
        <f aca="false">IF(N125&lt;18,0,IF(N125&lt;=50,10,IF(N125&gt;50,20)))</f>
        <v>20</v>
      </c>
      <c r="W125" s="40" t="n">
        <f aca="false">SUM(O125:V125)</f>
        <v>1702.2</v>
      </c>
      <c r="X125" s="40" t="n">
        <v>116</v>
      </c>
      <c r="Y125" s="43" t="s">
        <v>42</v>
      </c>
      <c r="Z125" s="27"/>
    </row>
    <row r="126" customFormat="false" ht="24.6" hidden="false" customHeight="true" outlineLevel="0" collapsed="false">
      <c r="A126" s="36" t="s">
        <v>204</v>
      </c>
      <c r="B126" s="37" t="s">
        <v>205</v>
      </c>
      <c r="C126" s="38" t="n">
        <v>1</v>
      </c>
      <c r="D126" s="38" t="n">
        <v>2</v>
      </c>
      <c r="E126" s="40" t="n">
        <v>3</v>
      </c>
      <c r="F126" s="40" t="n">
        <v>70</v>
      </c>
      <c r="G126" s="40" t="n">
        <v>7.444</v>
      </c>
      <c r="H126" s="40" t="n">
        <v>60</v>
      </c>
      <c r="I126" s="40" t="n">
        <v>4</v>
      </c>
      <c r="J126" s="40"/>
      <c r="K126" s="40"/>
      <c r="L126" s="40"/>
      <c r="M126" s="41"/>
      <c r="N126" s="42" t="n">
        <v>53</v>
      </c>
      <c r="O126" s="40" t="n">
        <f aca="false">F126*17</f>
        <v>1190</v>
      </c>
      <c r="P126" s="40" t="n">
        <f aca="false">G126*H126</f>
        <v>446.64</v>
      </c>
      <c r="Q126" s="40" t="n">
        <f aca="false">IF(I126&lt;4,0,IF(I126=4,30,IF(I126&gt;4,(I126-4)*10+30)))</f>
        <v>30</v>
      </c>
      <c r="R126" s="40" t="n">
        <f aca="false">IF(J126="",0,15)</f>
        <v>0</v>
      </c>
      <c r="S126" s="40" t="n">
        <f aca="false">IF(K126&lt;1,0,IF(K126=1,5,IF(K126=2,10,IF(K126&gt;2,(K126-2)*10+10))))</f>
        <v>0</v>
      </c>
      <c r="T126" s="40" t="n">
        <f aca="false">IF(L126&lt;1,0,IF(L126&gt;=1,L126*10))</f>
        <v>0</v>
      </c>
      <c r="U126" s="40" t="n">
        <f aca="false">IF(M126&lt;50,0,IF(M126=50,10,IF(M126=51,10,IF(M126=52,10,IF(M126=53,10,IF(M126=54,10,IF(M126=55,10,IF(M126=56,10,IF(M126=57,10,IF(M126=58,10,IF(M126=59,10,IF(M126=60,12,IF(M126=61,12,IF(M126=62,12,IF(M126=63,12,IF(M126=64,12,IF(M126=65,12,IF(M126=66,12,IF(M126=67,15,IF(M126=68,15,IF(M126=69,15,IF(M126=70,17,IF(M126&gt;70,17)))))))))))))))))))))))</f>
        <v>0</v>
      </c>
      <c r="V126" s="40" t="n">
        <f aca="false">IF(N126&lt;18,0,IF(N126&lt;=50,10,IF(N126&gt;50,20)))</f>
        <v>20</v>
      </c>
      <c r="W126" s="40" t="n">
        <f aca="false">SUM(O126:V126)</f>
        <v>1686.64</v>
      </c>
      <c r="X126" s="40" t="n">
        <v>117</v>
      </c>
      <c r="Y126" s="43" t="s">
        <v>42</v>
      </c>
      <c r="Z126" s="27"/>
    </row>
    <row r="127" customFormat="false" ht="24.6" hidden="false" customHeight="true" outlineLevel="0" collapsed="false">
      <c r="A127" s="36" t="s">
        <v>206</v>
      </c>
      <c r="B127" s="37" t="s">
        <v>207</v>
      </c>
      <c r="C127" s="40" t="n">
        <v>1</v>
      </c>
      <c r="D127" s="40"/>
      <c r="E127" s="40"/>
      <c r="F127" s="40" t="n">
        <v>79</v>
      </c>
      <c r="G127" s="40" t="n">
        <v>15.10256</v>
      </c>
      <c r="H127" s="40" t="n">
        <v>19.5</v>
      </c>
      <c r="I127" s="40"/>
      <c r="J127" s="40"/>
      <c r="K127" s="40"/>
      <c r="L127" s="40"/>
      <c r="M127" s="41"/>
      <c r="N127" s="42" t="n">
        <v>55</v>
      </c>
      <c r="O127" s="40" t="n">
        <f aca="false">F127*17</f>
        <v>1343</v>
      </c>
      <c r="P127" s="40" t="n">
        <f aca="false">G127*H127</f>
        <v>294.49992</v>
      </c>
      <c r="Q127" s="40" t="n">
        <f aca="false">IF(I127&lt;4,0,IF(I127=4,30,IF(I127&gt;4,(I127-4)*10+30)))</f>
        <v>0</v>
      </c>
      <c r="R127" s="40" t="n">
        <f aca="false">IF(J127="",0,15)</f>
        <v>0</v>
      </c>
      <c r="S127" s="40" t="n">
        <f aca="false">IF(K127&lt;1,0,IF(K127=1,5,IF(K127=2,10,IF(K127&gt;2,(K127-2)*10+10))))</f>
        <v>0</v>
      </c>
      <c r="T127" s="40" t="n">
        <f aca="false">IF(L127&lt;1,0,IF(L127&gt;=1,L127*10))</f>
        <v>0</v>
      </c>
      <c r="U127" s="40" t="n">
        <f aca="false">IF(M127&lt;50,0,IF(M127=50,10,IF(M127=51,10,IF(M127=52,10,IF(M127=53,10,IF(M127=54,10,IF(M127=55,10,IF(M127=56,10,IF(M127=57,10,IF(M127=58,10,IF(M127=59,10,IF(M127=60,12,IF(M127=61,12,IF(M127=62,12,IF(M127=63,12,IF(M127=64,12,IF(M127=65,12,IF(M127=66,12,IF(M127=67,15,IF(M127=68,15,IF(M127=69,15,IF(M127=70,17,IF(M127&gt;70,17)))))))))))))))))))))))</f>
        <v>0</v>
      </c>
      <c r="V127" s="40" t="n">
        <f aca="false">IF(N127&lt;18,0,IF(N127&lt;=50,10,IF(N127&gt;50,20)))</f>
        <v>20</v>
      </c>
      <c r="W127" s="40" t="n">
        <f aca="false">SUM(O127:V127)</f>
        <v>1657.49992</v>
      </c>
      <c r="X127" s="40" t="n">
        <v>118</v>
      </c>
      <c r="Y127" s="43" t="s">
        <v>42</v>
      </c>
      <c r="Z127" s="27"/>
    </row>
    <row r="128" customFormat="false" ht="24.6" hidden="false" customHeight="true" outlineLevel="0" collapsed="false">
      <c r="A128" s="36" t="s">
        <v>208</v>
      </c>
      <c r="B128" s="37" t="s">
        <v>64</v>
      </c>
      <c r="C128" s="40" t="n">
        <v>1</v>
      </c>
      <c r="D128" s="40"/>
      <c r="E128" s="40"/>
      <c r="F128" s="40" t="n">
        <v>77.5</v>
      </c>
      <c r="G128" s="40" t="n">
        <v>17</v>
      </c>
      <c r="H128" s="40" t="n">
        <v>18</v>
      </c>
      <c r="I128" s="40"/>
      <c r="J128" s="40"/>
      <c r="K128" s="40"/>
      <c r="L128" s="40"/>
      <c r="M128" s="41"/>
      <c r="N128" s="42" t="n">
        <v>52</v>
      </c>
      <c r="O128" s="40" t="n">
        <f aca="false">F128*17</f>
        <v>1317.5</v>
      </c>
      <c r="P128" s="40" t="n">
        <f aca="false">G128*H128</f>
        <v>306</v>
      </c>
      <c r="Q128" s="40" t="n">
        <f aca="false">IF(I128&lt;4,0,IF(I128=4,30,IF(I128&gt;4,(I128-4)*10+30)))</f>
        <v>0</v>
      </c>
      <c r="R128" s="40" t="n">
        <f aca="false">IF(J128="",0,15)</f>
        <v>0</v>
      </c>
      <c r="S128" s="40" t="n">
        <f aca="false">IF(K128&lt;1,0,IF(K128=1,5,IF(K128=2,10,IF(K128&gt;2,(K128-2)*10+10))))</f>
        <v>0</v>
      </c>
      <c r="T128" s="40" t="n">
        <f aca="false">IF(L128&lt;1,0,IF(L128&gt;=1,L128*10))</f>
        <v>0</v>
      </c>
      <c r="U128" s="40" t="n">
        <f aca="false">IF(M128&lt;50,0,IF(M128=50,10,IF(M128=51,10,IF(M128=52,10,IF(M128=53,10,IF(M128=54,10,IF(M128=55,10,IF(M128=56,10,IF(M128=57,10,IF(M128=58,10,IF(M128=59,10,IF(M128=60,12,IF(M128=61,12,IF(M128=62,12,IF(M128=63,12,IF(M128=64,12,IF(M128=65,12,IF(M128=66,12,IF(M128=67,15,IF(M128=68,15,IF(M128=69,15,IF(M128=70,17,IF(M128&gt;70,17)))))))))))))))))))))))</f>
        <v>0</v>
      </c>
      <c r="V128" s="40" t="n">
        <f aca="false">IF(N128&lt;18,0,IF(N128&lt;=50,10,IF(N128&gt;50,20)))</f>
        <v>20</v>
      </c>
      <c r="W128" s="40" t="n">
        <f aca="false">SUM(O128:V128)</f>
        <v>1643.5</v>
      </c>
      <c r="X128" s="40" t="n">
        <v>119</v>
      </c>
      <c r="Y128" s="43" t="s">
        <v>42</v>
      </c>
      <c r="Z128" s="27"/>
    </row>
    <row r="129" customFormat="false" ht="24.6" hidden="false" customHeight="true" outlineLevel="0" collapsed="false">
      <c r="A129" s="36" t="s">
        <v>98</v>
      </c>
      <c r="B129" s="37" t="s">
        <v>92</v>
      </c>
      <c r="C129" s="40" t="n">
        <v>1</v>
      </c>
      <c r="D129" s="40" t="n">
        <v>2</v>
      </c>
      <c r="E129" s="40" t="n">
        <v>3</v>
      </c>
      <c r="F129" s="40" t="n">
        <v>76.5</v>
      </c>
      <c r="G129" s="40" t="n">
        <v>17</v>
      </c>
      <c r="H129" s="40" t="n">
        <v>17</v>
      </c>
      <c r="I129" s="40"/>
      <c r="J129" s="40"/>
      <c r="K129" s="40"/>
      <c r="L129" s="40"/>
      <c r="M129" s="41"/>
      <c r="N129" s="42" t="n">
        <v>57</v>
      </c>
      <c r="O129" s="40" t="n">
        <f aca="false">F129*17</f>
        <v>1300.5</v>
      </c>
      <c r="P129" s="40" t="n">
        <f aca="false">G129*H129</f>
        <v>289</v>
      </c>
      <c r="Q129" s="40" t="n">
        <f aca="false">IF(I129&lt;4,0,IF(I129=4,30,IF(I129&gt;4,(I129-4)*10+30)))</f>
        <v>0</v>
      </c>
      <c r="R129" s="40" t="n">
        <f aca="false">IF(J129="",0,15)</f>
        <v>0</v>
      </c>
      <c r="S129" s="40" t="n">
        <f aca="false">IF(K129&lt;1,0,IF(K129=1,5,IF(K129=2,10,IF(K129&gt;2,(K129-2)*10+10))))</f>
        <v>0</v>
      </c>
      <c r="T129" s="40" t="n">
        <f aca="false">IF(L129&lt;1,0,IF(L129&gt;=1,L129*10))</f>
        <v>0</v>
      </c>
      <c r="U129" s="40" t="n">
        <f aca="false">IF(M129&lt;50,0,IF(M129=50,10,IF(M129=51,10,IF(M129=52,10,IF(M129=53,10,IF(M129=54,10,IF(M129=55,10,IF(M129=56,10,IF(M129=57,10,IF(M129=58,10,IF(M129=59,10,IF(M129=60,12,IF(M129=61,12,IF(M129=62,12,IF(M129=63,12,IF(M129=64,12,IF(M129=65,12,IF(M129=66,12,IF(M129=67,15,IF(M129=68,15,IF(M129=69,15,IF(M129=70,17,IF(M129&gt;70,17)))))))))))))))))))))))</f>
        <v>0</v>
      </c>
      <c r="V129" s="40" t="n">
        <f aca="false">IF(N129&lt;18,0,IF(N129&lt;=50,10,IF(N129&gt;50,20)))</f>
        <v>20</v>
      </c>
      <c r="W129" s="40" t="n">
        <f aca="false">SUM(O129:V129)</f>
        <v>1609.5</v>
      </c>
      <c r="X129" s="40" t="n">
        <v>120</v>
      </c>
      <c r="Y129" s="43" t="s">
        <v>42</v>
      </c>
      <c r="Z129" s="27"/>
    </row>
    <row r="130" customFormat="false" ht="24.6" hidden="false" customHeight="true" outlineLevel="0" collapsed="false">
      <c r="A130" s="36" t="s">
        <v>209</v>
      </c>
      <c r="B130" s="37" t="s">
        <v>142</v>
      </c>
      <c r="C130" s="40" t="n">
        <v>1</v>
      </c>
      <c r="D130" s="40"/>
      <c r="E130" s="40"/>
      <c r="F130" s="40" t="n">
        <v>79.5</v>
      </c>
      <c r="G130" s="40" t="n">
        <v>9.25</v>
      </c>
      <c r="H130" s="40" t="n">
        <v>20</v>
      </c>
      <c r="I130" s="40" t="n">
        <v>5</v>
      </c>
      <c r="J130" s="40"/>
      <c r="K130" s="40" t="n">
        <v>1</v>
      </c>
      <c r="L130" s="40"/>
      <c r="M130" s="41"/>
      <c r="N130" s="42" t="n">
        <v>54</v>
      </c>
      <c r="O130" s="40" t="n">
        <f aca="false">F130*17</f>
        <v>1351.5</v>
      </c>
      <c r="P130" s="40" t="n">
        <f aca="false">G130*H130</f>
        <v>185</v>
      </c>
      <c r="Q130" s="40" t="n">
        <f aca="false">IF(I130&lt;4,0,IF(I130=4,30,IF(I130&gt;4,(I130-4)*10+30)))</f>
        <v>40</v>
      </c>
      <c r="R130" s="40" t="n">
        <f aca="false">IF(J130="",0,15)</f>
        <v>0</v>
      </c>
      <c r="S130" s="40" t="n">
        <f aca="false">IF(K130&lt;1,0,IF(K130=1,5,IF(K130=2,10,IF(K130&gt;2,(K130-2)*10+10))))</f>
        <v>5</v>
      </c>
      <c r="T130" s="40" t="n">
        <f aca="false">IF(L130&lt;1,0,IF(L130&gt;=1,L130*10))</f>
        <v>0</v>
      </c>
      <c r="U130" s="40" t="n">
        <f aca="false">IF(M130&lt;50,0,IF(M130=50,10,IF(M130=51,10,IF(M130=52,10,IF(M130=53,10,IF(M130=54,10,IF(M130=55,10,IF(M130=56,10,IF(M130=57,10,IF(M130=58,10,IF(M130=59,10,IF(M130=60,12,IF(M130=61,12,IF(M130=62,12,IF(M130=63,12,IF(M130=64,12,IF(M130=65,12,IF(M130=66,12,IF(M130=67,15,IF(M130=68,15,IF(M130=69,15,IF(M130=70,17,IF(M130&gt;70,17)))))))))))))))))))))))</f>
        <v>0</v>
      </c>
      <c r="V130" s="40" t="n">
        <f aca="false">IF(N130&lt;18,0,IF(N130&lt;=50,10,IF(N130&gt;50,20)))</f>
        <v>20</v>
      </c>
      <c r="W130" s="40" t="n">
        <f aca="false">SUM(O130:V130)</f>
        <v>1601.5</v>
      </c>
      <c r="X130" s="40" t="n">
        <v>121</v>
      </c>
      <c r="Y130" s="43" t="s">
        <v>42</v>
      </c>
      <c r="Z130" s="27"/>
    </row>
    <row r="131" customFormat="false" ht="24.6" hidden="false" customHeight="true" outlineLevel="0" collapsed="false">
      <c r="A131" s="36" t="s">
        <v>210</v>
      </c>
      <c r="B131" s="37" t="s">
        <v>48</v>
      </c>
      <c r="C131" s="40" t="n">
        <v>1</v>
      </c>
      <c r="D131" s="40"/>
      <c r="E131" s="40"/>
      <c r="F131" s="40" t="n">
        <v>78.8</v>
      </c>
      <c r="G131" s="40" t="n">
        <v>11.145078</v>
      </c>
      <c r="H131" s="40" t="n">
        <v>19.3</v>
      </c>
      <c r="I131" s="40"/>
      <c r="J131" s="40" t="s">
        <v>68</v>
      </c>
      <c r="K131" s="40" t="n">
        <v>2</v>
      </c>
      <c r="L131" s="40"/>
      <c r="M131" s="41"/>
      <c r="N131" s="42" t="n">
        <v>49</v>
      </c>
      <c r="O131" s="40" t="n">
        <f aca="false">F131*17</f>
        <v>1339.6</v>
      </c>
      <c r="P131" s="40" t="n">
        <f aca="false">G131*H131</f>
        <v>215.1000054</v>
      </c>
      <c r="Q131" s="40" t="n">
        <f aca="false">IF(I131&lt;4,0,IF(I131=4,30,IF(I131&gt;4,(I131-4)*10+30)))</f>
        <v>0</v>
      </c>
      <c r="R131" s="40" t="n">
        <f aca="false">IF(J131="",0,15)</f>
        <v>15</v>
      </c>
      <c r="S131" s="40" t="n">
        <f aca="false">IF(K131&lt;1,0,IF(K131=1,5,IF(K131=2,10,IF(K131&gt;2,(K131-2)*10+10))))</f>
        <v>10</v>
      </c>
      <c r="T131" s="40" t="n">
        <f aca="false">IF(L131&lt;1,0,IF(L131&gt;=1,L131*10))</f>
        <v>0</v>
      </c>
      <c r="U131" s="40" t="n">
        <f aca="false">IF(M131&lt;50,0,IF(M131=50,10,IF(M131=51,10,IF(M131=52,10,IF(M131=53,10,IF(M131=54,10,IF(M131=55,10,IF(M131=56,10,IF(M131=57,10,IF(M131=58,10,IF(M131=59,10,IF(M131=60,12,IF(M131=61,12,IF(M131=62,12,IF(M131=63,12,IF(M131=64,12,IF(M131=65,12,IF(M131=66,12,IF(M131=67,15,IF(M131=68,15,IF(M131=69,15,IF(M131=70,17,IF(M131&gt;70,17)))))))))))))))))))))))</f>
        <v>0</v>
      </c>
      <c r="V131" s="40" t="n">
        <f aca="false">IF(N131&lt;18,0,IF(N131&lt;=50,10,IF(N131&gt;50,20)))</f>
        <v>10</v>
      </c>
      <c r="W131" s="40" t="n">
        <f aca="false">SUM(O131:V131)</f>
        <v>1589.7000054</v>
      </c>
      <c r="X131" s="40" t="n">
        <v>122</v>
      </c>
      <c r="Y131" s="43" t="s">
        <v>42</v>
      </c>
      <c r="Z131" s="27"/>
    </row>
    <row r="132" customFormat="false" ht="24.6" hidden="false" customHeight="true" outlineLevel="0" collapsed="false">
      <c r="A132" s="36" t="s">
        <v>211</v>
      </c>
      <c r="B132" s="37" t="s">
        <v>73</v>
      </c>
      <c r="C132" s="40" t="n">
        <v>1</v>
      </c>
      <c r="D132" s="40" t="n">
        <v>2</v>
      </c>
      <c r="E132" s="40" t="n">
        <v>3</v>
      </c>
      <c r="F132" s="40" t="n">
        <v>79.5</v>
      </c>
      <c r="G132" s="40" t="n">
        <v>10.5</v>
      </c>
      <c r="H132" s="40" t="n">
        <v>20</v>
      </c>
      <c r="I132" s="40"/>
      <c r="J132" s="40"/>
      <c r="K132" s="40"/>
      <c r="L132" s="40"/>
      <c r="M132" s="41"/>
      <c r="N132" s="42" t="n">
        <v>57</v>
      </c>
      <c r="O132" s="40" t="n">
        <f aca="false">F132*17</f>
        <v>1351.5</v>
      </c>
      <c r="P132" s="40" t="n">
        <f aca="false">G132*H132</f>
        <v>210</v>
      </c>
      <c r="Q132" s="40" t="n">
        <f aca="false">IF(I132&lt;4,0,IF(I132=4,30,IF(I132&gt;4,(I132-4)*10+30)))</f>
        <v>0</v>
      </c>
      <c r="R132" s="40" t="n">
        <f aca="false">IF(J132="",0,15)</f>
        <v>0</v>
      </c>
      <c r="S132" s="40" t="n">
        <f aca="false">IF(K132&lt;1,0,IF(K132=1,5,IF(K132=2,10,IF(K132&gt;2,(K132-2)*10+10))))</f>
        <v>0</v>
      </c>
      <c r="T132" s="40" t="n">
        <f aca="false">IF(L132&lt;1,0,IF(L132&gt;=1,L132*10))</f>
        <v>0</v>
      </c>
      <c r="U132" s="40" t="n">
        <f aca="false">IF(M132&lt;50,0,IF(M132=50,10,IF(M132=51,10,IF(M132=52,10,IF(M132=53,10,IF(M132=54,10,IF(M132=55,10,IF(M132=56,10,IF(M132=57,10,IF(M132=58,10,IF(M132=59,10,IF(M132=60,12,IF(M132=61,12,IF(M132=62,12,IF(M132=63,12,IF(M132=64,12,IF(M132=65,12,IF(M132=66,12,IF(M132=67,15,IF(M132=68,15,IF(M132=69,15,IF(M132=70,17,IF(M132&gt;70,17)))))))))))))))))))))))</f>
        <v>0</v>
      </c>
      <c r="V132" s="40" t="n">
        <f aca="false">IF(N132&lt;18,0,IF(N132&lt;=50,10,IF(N132&gt;50,20)))</f>
        <v>20</v>
      </c>
      <c r="W132" s="40" t="n">
        <f aca="false">SUM(O132:V132)</f>
        <v>1581.5</v>
      </c>
      <c r="X132" s="40" t="n">
        <v>123</v>
      </c>
      <c r="Y132" s="43" t="s">
        <v>42</v>
      </c>
      <c r="Z132" s="27"/>
    </row>
    <row r="133" customFormat="false" ht="24.6" hidden="false" customHeight="true" outlineLevel="0" collapsed="false">
      <c r="A133" s="36" t="s">
        <v>212</v>
      </c>
      <c r="B133" s="37" t="s">
        <v>62</v>
      </c>
      <c r="C133" s="40" t="n">
        <v>1</v>
      </c>
      <c r="D133" s="40"/>
      <c r="E133" s="40"/>
      <c r="F133" s="40" t="n">
        <v>78.8</v>
      </c>
      <c r="G133" s="40" t="n">
        <v>8.7202073</v>
      </c>
      <c r="H133" s="40" t="n">
        <v>19.3</v>
      </c>
      <c r="I133" s="40" t="n">
        <v>4</v>
      </c>
      <c r="J133" s="40"/>
      <c r="K133" s="40"/>
      <c r="L133" s="40"/>
      <c r="M133" s="40"/>
      <c r="N133" s="60" t="n">
        <v>61</v>
      </c>
      <c r="O133" s="40" t="n">
        <f aca="false">F133*17</f>
        <v>1339.6</v>
      </c>
      <c r="P133" s="40" t="n">
        <f aca="false">G133*H133</f>
        <v>168.30000089</v>
      </c>
      <c r="Q133" s="40" t="n">
        <f aca="false">IF(I133&lt;4,0,IF(I133=4,30,IF(I133&gt;4,(I133-4)*10+30)))</f>
        <v>30</v>
      </c>
      <c r="R133" s="40" t="n">
        <f aca="false">IF(J133="",0,15)</f>
        <v>0</v>
      </c>
      <c r="S133" s="40" t="n">
        <f aca="false">IF(K133&lt;1,0,IF(K133=1,5,IF(K133=2,10,IF(K133&gt;2,(K133-2)*10+10))))</f>
        <v>0</v>
      </c>
      <c r="T133" s="40" t="n">
        <f aca="false">IF(L133&lt;1,0,IF(L133&gt;=1,L133*10))</f>
        <v>0</v>
      </c>
      <c r="U133" s="40" t="n">
        <f aca="false">IF(M133&lt;50,0,IF(M133=50,10,IF(M133=51,10,IF(M133=52,10,IF(M133=53,10,IF(M133=54,10,IF(M133=55,10,IF(M133=56,10,IF(M133=57,10,IF(M133=58,10,IF(M133=59,10,IF(M133=60,12,IF(M133=61,12,IF(M133=62,12,IF(M133=63,12,IF(M133=64,12,IF(M133=65,12,IF(M133=66,12,IF(M133=67,15,IF(M133=68,15,IF(M133=69,15,IF(M133=70,17,IF(M133&gt;70,17)))))))))))))))))))))))</f>
        <v>0</v>
      </c>
      <c r="V133" s="40" t="n">
        <f aca="false">IF(N133&lt;18,0,IF(N133&lt;=50,10,IF(N133&gt;50,20)))</f>
        <v>20</v>
      </c>
      <c r="W133" s="40" t="n">
        <f aca="false">SUM(O133:V133)</f>
        <v>1557.90000089</v>
      </c>
      <c r="X133" s="40" t="n">
        <v>124</v>
      </c>
      <c r="Y133" s="43" t="s">
        <v>42</v>
      </c>
      <c r="Z133" s="27"/>
    </row>
    <row r="134" customFormat="false" ht="24.6" hidden="false" customHeight="true" outlineLevel="0" collapsed="false">
      <c r="A134" s="36" t="s">
        <v>213</v>
      </c>
      <c r="B134" s="37" t="s">
        <v>81</v>
      </c>
      <c r="C134" s="40" t="n">
        <v>1</v>
      </c>
      <c r="D134" s="40" t="n">
        <v>2</v>
      </c>
      <c r="E134" s="40" t="n">
        <v>3</v>
      </c>
      <c r="F134" s="40" t="n">
        <v>79.5</v>
      </c>
      <c r="G134" s="40" t="n">
        <v>8.3</v>
      </c>
      <c r="H134" s="40" t="n">
        <v>20</v>
      </c>
      <c r="I134" s="40"/>
      <c r="J134" s="40"/>
      <c r="K134" s="40"/>
      <c r="L134" s="40"/>
      <c r="M134" s="41"/>
      <c r="N134" s="42" t="n">
        <v>46</v>
      </c>
      <c r="O134" s="40" t="n">
        <f aca="false">F134*17</f>
        <v>1351.5</v>
      </c>
      <c r="P134" s="40" t="n">
        <f aca="false">G134*H134</f>
        <v>166</v>
      </c>
      <c r="Q134" s="40" t="n">
        <f aca="false">IF(I134&lt;4,0,IF(I134=4,30,IF(I134&gt;4,(I134-4)*10+30)))</f>
        <v>0</v>
      </c>
      <c r="R134" s="40" t="n">
        <f aca="false">IF(J134="",0,15)</f>
        <v>0</v>
      </c>
      <c r="S134" s="40" t="n">
        <f aca="false">IF(K134&lt;1,0,IF(K134=1,5,IF(K134=2,10,IF(K134&gt;2,(K134-2)*10+10))))</f>
        <v>0</v>
      </c>
      <c r="T134" s="40" t="n">
        <f aca="false">IF(L134&lt;1,0,IF(L134&gt;=1,L134*10))</f>
        <v>0</v>
      </c>
      <c r="U134" s="40" t="n">
        <f aca="false">IF(M134&lt;50,0,IF(M134=50,10,IF(M134=51,10,IF(M134=52,10,IF(M134=53,10,IF(M134=54,10,IF(M134=55,10,IF(M134=56,10,IF(M134=57,10,IF(M134=58,10,IF(M134=59,10,IF(M134=60,12,IF(M134=61,12,IF(M134=62,12,IF(M134=63,12,IF(M134=64,12,IF(M134=65,12,IF(M134=66,12,IF(M134=67,15,IF(M134=68,15,IF(M134=69,15,IF(M134=70,17,IF(M134&gt;70,17)))))))))))))))))))))))</f>
        <v>0</v>
      </c>
      <c r="V134" s="40" t="n">
        <f aca="false">IF(N134&lt;18,0,IF(N134&lt;=50,10,IF(N134&gt;50,20)))</f>
        <v>10</v>
      </c>
      <c r="W134" s="40" t="n">
        <f aca="false">SUM(O134:V134)</f>
        <v>1527.5</v>
      </c>
      <c r="X134" s="40" t="n">
        <v>125</v>
      </c>
      <c r="Y134" s="43" t="s">
        <v>42</v>
      </c>
      <c r="Z134" s="27"/>
    </row>
    <row r="135" customFormat="false" ht="24.6" hidden="false" customHeight="true" outlineLevel="0" collapsed="false">
      <c r="A135" s="36" t="s">
        <v>214</v>
      </c>
      <c r="B135" s="37" t="s">
        <v>215</v>
      </c>
      <c r="C135" s="40" t="n">
        <v>1</v>
      </c>
      <c r="D135" s="40" t="n">
        <v>2</v>
      </c>
      <c r="E135" s="40"/>
      <c r="F135" s="40" t="n">
        <v>77.5</v>
      </c>
      <c r="G135" s="40" t="n">
        <v>9.33333333</v>
      </c>
      <c r="H135" s="40" t="n">
        <v>18</v>
      </c>
      <c r="I135" s="40"/>
      <c r="J135" s="40"/>
      <c r="K135" s="40"/>
      <c r="L135" s="40"/>
      <c r="M135" s="41"/>
      <c r="N135" s="42" t="n">
        <v>43</v>
      </c>
      <c r="O135" s="40" t="n">
        <f aca="false">F135*17</f>
        <v>1317.5</v>
      </c>
      <c r="P135" s="40" t="n">
        <f aca="false">G135*H135</f>
        <v>167.99999994</v>
      </c>
      <c r="Q135" s="40" t="n">
        <f aca="false">IF(I135&lt;4,0,IF(I135=4,30,IF(I135&gt;4,(I135-4)*10+30)))</f>
        <v>0</v>
      </c>
      <c r="R135" s="40" t="n">
        <f aca="false">IF(J135="",0,15)</f>
        <v>0</v>
      </c>
      <c r="S135" s="40" t="n">
        <f aca="false">IF(K135&lt;1,0,IF(K135=1,5,IF(K135=2,10,IF(K135&gt;2,(K135-2)*10+10))))</f>
        <v>0</v>
      </c>
      <c r="T135" s="40" t="n">
        <f aca="false">IF(L135&lt;1,0,IF(L135&gt;=1,L135*10))</f>
        <v>0</v>
      </c>
      <c r="U135" s="40" t="n">
        <f aca="false">IF(M135&lt;50,0,IF(M135=50,10,IF(M135=51,10,IF(M135=52,10,IF(M135=53,10,IF(M135=54,10,IF(M135=55,10,IF(M135=56,10,IF(M135=57,10,IF(M135=58,10,IF(M135=59,10,IF(M135=60,12,IF(M135=61,12,IF(M135=62,12,IF(M135=63,12,IF(M135=64,12,IF(M135=65,12,IF(M135=66,12,IF(M135=67,15,IF(M135=68,15,IF(M135=69,15,IF(M135=70,17,IF(M135&gt;70,17)))))))))))))))))))))))</f>
        <v>0</v>
      </c>
      <c r="V135" s="40" t="n">
        <f aca="false">IF(N135&lt;18,0,IF(N135&lt;=50,10,IF(N135&gt;50,20)))</f>
        <v>10</v>
      </c>
      <c r="W135" s="40" t="n">
        <f aca="false">SUM(O135:V135)</f>
        <v>1495.49999994</v>
      </c>
      <c r="X135" s="40" t="n">
        <v>126</v>
      </c>
      <c r="Y135" s="43" t="s">
        <v>42</v>
      </c>
      <c r="Z135" s="27"/>
    </row>
    <row r="136" customFormat="false" ht="24.6" hidden="false" customHeight="true" outlineLevel="0" collapsed="false">
      <c r="A136" s="36" t="s">
        <v>216</v>
      </c>
      <c r="B136" s="37" t="s">
        <v>75</v>
      </c>
      <c r="C136" s="40" t="n">
        <v>1</v>
      </c>
      <c r="D136" s="40" t="n">
        <v>2</v>
      </c>
      <c r="E136" s="40"/>
      <c r="F136" s="40" t="n">
        <v>71.5</v>
      </c>
      <c r="G136" s="40" t="n">
        <v>12.416667</v>
      </c>
      <c r="H136" s="40" t="n">
        <v>12</v>
      </c>
      <c r="I136" s="40" t="n">
        <v>6</v>
      </c>
      <c r="J136" s="40" t="s">
        <v>68</v>
      </c>
      <c r="K136" s="40" t="n">
        <v>1</v>
      </c>
      <c r="L136" s="40"/>
      <c r="M136" s="41"/>
      <c r="N136" s="42" t="n">
        <v>45</v>
      </c>
      <c r="O136" s="40" t="n">
        <f aca="false">F136*17</f>
        <v>1215.5</v>
      </c>
      <c r="P136" s="40" t="n">
        <f aca="false">G136*H136</f>
        <v>149.000004</v>
      </c>
      <c r="Q136" s="40" t="n">
        <f aca="false">IF(I136&lt;4,0,IF(I136=4,30,IF(I136&gt;4,(I136-4)*10+30)))</f>
        <v>50</v>
      </c>
      <c r="R136" s="40" t="n">
        <f aca="false">IF(J136="",0,15)</f>
        <v>15</v>
      </c>
      <c r="S136" s="40" t="n">
        <f aca="false">IF(K136&lt;1,0,IF(K136=1,5,IF(K136=2,10,IF(K136&gt;2,(K136-2)*10+10))))</f>
        <v>5</v>
      </c>
      <c r="T136" s="40" t="n">
        <f aca="false">IF(L136&lt;1,0,IF(L136&gt;=1,L136*10))</f>
        <v>0</v>
      </c>
      <c r="U136" s="40" t="n">
        <f aca="false">IF(M136&lt;50,0,IF(M136=50,10,IF(M136=51,10,IF(M136=52,10,IF(M136=53,10,IF(M136=54,10,IF(M136=55,10,IF(M136=56,10,IF(M136=57,10,IF(M136=58,10,IF(M136=59,10,IF(M136=60,12,IF(M136=61,12,IF(M136=62,12,IF(M136=63,12,IF(M136=64,12,IF(M136=65,12,IF(M136=66,12,IF(M136=67,15,IF(M136=68,15,IF(M136=69,15,IF(M136=70,17,IF(M136&gt;70,17)))))))))))))))))))))))</f>
        <v>0</v>
      </c>
      <c r="V136" s="40" t="n">
        <f aca="false">IF(N136&lt;18,0,IF(N136&lt;=50,10,IF(N136&gt;50,20)))</f>
        <v>10</v>
      </c>
      <c r="W136" s="40" t="n">
        <f aca="false">SUM(O136:V136)</f>
        <v>1444.500004</v>
      </c>
      <c r="X136" s="40" t="n">
        <v>127</v>
      </c>
      <c r="Y136" s="43" t="s">
        <v>42</v>
      </c>
      <c r="Z136" s="27"/>
    </row>
    <row r="137" customFormat="false" ht="24.6" hidden="false" customHeight="true" outlineLevel="0" collapsed="false">
      <c r="A137" s="36" t="s">
        <v>217</v>
      </c>
      <c r="B137" s="37" t="s">
        <v>66</v>
      </c>
      <c r="C137" s="40" t="n">
        <v>1</v>
      </c>
      <c r="D137" s="40" t="n">
        <v>2</v>
      </c>
      <c r="E137" s="40" t="n">
        <v>3</v>
      </c>
      <c r="F137" s="40" t="n">
        <v>77.5</v>
      </c>
      <c r="G137" s="40" t="n">
        <v>2.3333333</v>
      </c>
      <c r="H137" s="40" t="n">
        <v>18</v>
      </c>
      <c r="I137" s="40"/>
      <c r="J137" s="40" t="s">
        <v>68</v>
      </c>
      <c r="K137" s="40" t="n">
        <v>2</v>
      </c>
      <c r="L137" s="40"/>
      <c r="M137" s="41"/>
      <c r="N137" s="42" t="n">
        <v>49</v>
      </c>
      <c r="O137" s="40" t="n">
        <f aca="false">F137*17</f>
        <v>1317.5</v>
      </c>
      <c r="P137" s="40" t="n">
        <f aca="false">G137*H137</f>
        <v>41.9999994</v>
      </c>
      <c r="Q137" s="40" t="n">
        <f aca="false">IF(I137&lt;4,0,IF(I137=4,30,IF(I137&gt;4,(I137-4)*10+30)))</f>
        <v>0</v>
      </c>
      <c r="R137" s="40" t="n">
        <f aca="false">IF(J137="",0,15)</f>
        <v>15</v>
      </c>
      <c r="S137" s="40" t="n">
        <f aca="false">IF(K137&lt;1,0,IF(K137=1,5,IF(K137=2,10,IF(K137&gt;2,(K137-2)*10+10))))</f>
        <v>10</v>
      </c>
      <c r="T137" s="40" t="n">
        <f aca="false">IF(L137&lt;1,0,IF(L137&gt;=1,L137*10))</f>
        <v>0</v>
      </c>
      <c r="U137" s="40" t="n">
        <f aca="false">IF(M137&lt;50,0,IF(M137=50,10,IF(M137=51,10,IF(M137=52,10,IF(M137=53,10,IF(M137=54,10,IF(M137=55,10,IF(M137=56,10,IF(M137=57,10,IF(M137=58,10,IF(M137=59,10,IF(M137=60,12,IF(M137=61,12,IF(M137=62,12,IF(M137=63,12,IF(M137=64,12,IF(M137=65,12,IF(M137=66,12,IF(M137=67,15,IF(M137=68,15,IF(M137=69,15,IF(M137=70,17,IF(M137&gt;70,17)))))))))))))))))))))))</f>
        <v>0</v>
      </c>
      <c r="V137" s="40" t="n">
        <f aca="false">IF(N137&lt;18,0,IF(N137&lt;=50,10,IF(N137&gt;50,20)))</f>
        <v>10</v>
      </c>
      <c r="W137" s="40" t="n">
        <f aca="false">SUM(O137:V137)</f>
        <v>1394.4999994</v>
      </c>
      <c r="X137" s="40" t="n">
        <v>128</v>
      </c>
      <c r="Y137" s="43" t="s">
        <v>42</v>
      </c>
      <c r="Z137" s="27"/>
    </row>
    <row r="138" customFormat="false" ht="24.6" hidden="false" customHeight="true" outlineLevel="0" collapsed="false">
      <c r="A138" s="36" t="s">
        <v>218</v>
      </c>
      <c r="B138" s="37" t="s">
        <v>128</v>
      </c>
      <c r="C138" s="40" t="n">
        <v>1</v>
      </c>
      <c r="D138" s="40"/>
      <c r="E138" s="40"/>
      <c r="F138" s="40" t="n">
        <v>68.5</v>
      </c>
      <c r="G138" s="40" t="n">
        <v>17</v>
      </c>
      <c r="H138" s="40" t="n">
        <v>9</v>
      </c>
      <c r="I138" s="40"/>
      <c r="J138" s="40"/>
      <c r="K138" s="40"/>
      <c r="L138" s="40"/>
      <c r="M138" s="41"/>
      <c r="N138" s="42" t="n">
        <v>55</v>
      </c>
      <c r="O138" s="40" t="n">
        <f aca="false">F138*17</f>
        <v>1164.5</v>
      </c>
      <c r="P138" s="40" t="n">
        <f aca="false">G138*H138</f>
        <v>153</v>
      </c>
      <c r="Q138" s="40" t="n">
        <f aca="false">IF(I138&lt;4,0,IF(I138=4,30,IF(I138&gt;4,(I138-4)*10+30)))</f>
        <v>0</v>
      </c>
      <c r="R138" s="40" t="n">
        <f aca="false">IF(J138="",0,15)</f>
        <v>0</v>
      </c>
      <c r="S138" s="40" t="n">
        <f aca="false">IF(K138&lt;1,0,IF(K138=1,5,IF(K138=2,10,IF(K138&gt;2,(K138-2)*10+10))))</f>
        <v>0</v>
      </c>
      <c r="T138" s="40" t="n">
        <f aca="false">IF(L138&lt;1,0,IF(L138&gt;=1,L138*10))</f>
        <v>0</v>
      </c>
      <c r="U138" s="40" t="n">
        <f aca="false">IF(M138&lt;50,0,IF(M138=50,10,IF(M138=51,10,IF(M138=52,10,IF(M138=53,10,IF(M138=54,10,IF(M138=55,10,IF(M138=56,10,IF(M138=57,10,IF(M138=58,10,IF(M138=59,10,IF(M138=60,12,IF(M138=61,12,IF(M138=62,12,IF(M138=63,12,IF(M138=64,12,IF(M138=65,12,IF(M138=66,12,IF(M138=67,15,IF(M138=68,15,IF(M138=69,15,IF(M138=70,17,IF(M138&gt;70,17)))))))))))))))))))))))</f>
        <v>0</v>
      </c>
      <c r="V138" s="40" t="n">
        <f aca="false">IF(N138&lt;18,0,IF(N138&lt;=50,10,IF(N138&gt;50,20)))</f>
        <v>20</v>
      </c>
      <c r="W138" s="40" t="n">
        <f aca="false">SUM(O138:V138)</f>
        <v>1337.5</v>
      </c>
      <c r="X138" s="40" t="n">
        <v>129</v>
      </c>
      <c r="Y138" s="43" t="s">
        <v>42</v>
      </c>
      <c r="Z138" s="27"/>
    </row>
    <row r="139" customFormat="false" ht="24.6" hidden="false" customHeight="true" outlineLevel="0" collapsed="false">
      <c r="A139" s="36" t="s">
        <v>219</v>
      </c>
      <c r="B139" s="37" t="s">
        <v>166</v>
      </c>
      <c r="C139" s="40" t="n">
        <v>1</v>
      </c>
      <c r="D139" s="40"/>
      <c r="E139" s="40" t="n">
        <v>2</v>
      </c>
      <c r="F139" s="40" t="n">
        <v>69.5</v>
      </c>
      <c r="G139" s="40" t="n">
        <v>10.6</v>
      </c>
      <c r="H139" s="40" t="n">
        <v>10</v>
      </c>
      <c r="I139" s="40"/>
      <c r="J139" s="40"/>
      <c r="K139" s="40"/>
      <c r="L139" s="40"/>
      <c r="M139" s="41"/>
      <c r="N139" s="42" t="n">
        <v>51</v>
      </c>
      <c r="O139" s="40" t="n">
        <f aca="false">F139*17</f>
        <v>1181.5</v>
      </c>
      <c r="P139" s="40" t="n">
        <f aca="false">G139*H139</f>
        <v>106</v>
      </c>
      <c r="Q139" s="40" t="n">
        <f aca="false">IF(I139&lt;4,0,IF(I139=4,30,IF(I139&gt;4,(I139-4)*10+30)))</f>
        <v>0</v>
      </c>
      <c r="R139" s="40" t="n">
        <f aca="false">IF(J139="",0,15)</f>
        <v>0</v>
      </c>
      <c r="S139" s="40" t="n">
        <f aca="false">IF(K139&lt;1,0,IF(K139=1,5,IF(K139=2,10,IF(K139&gt;2,(K139-2)*10+10))))</f>
        <v>0</v>
      </c>
      <c r="T139" s="40" t="n">
        <f aca="false">IF(L139&lt;1,0,IF(L139&gt;=1,L139*10))</f>
        <v>0</v>
      </c>
      <c r="U139" s="40" t="n">
        <f aca="false">IF(M139&lt;50,0,IF(M139=50,10,IF(M139=51,10,IF(M139=52,10,IF(M139=53,10,IF(M139=54,10,IF(M139=55,10,IF(M139=56,10,IF(M139=57,10,IF(M139=58,10,IF(M139=59,10,IF(M139=60,12,IF(M139=61,12,IF(M139=62,12,IF(M139=63,12,IF(M139=64,12,IF(M139=65,12,IF(M139=66,12,IF(M139=67,15,IF(M139=68,15,IF(M139=69,15,IF(M139=70,17,IF(M139&gt;70,17)))))))))))))))))))))))</f>
        <v>0</v>
      </c>
      <c r="V139" s="40" t="n">
        <f aca="false">IF(N139&lt;18,0,IF(N139&lt;=50,10,IF(N139&gt;50,20)))</f>
        <v>20</v>
      </c>
      <c r="W139" s="40" t="n">
        <f aca="false">SUM(O139:V139)</f>
        <v>1307.5</v>
      </c>
      <c r="X139" s="40" t="n">
        <v>130</v>
      </c>
      <c r="Y139" s="43" t="s">
        <v>42</v>
      </c>
      <c r="Z139" s="27"/>
    </row>
    <row r="140" customFormat="false" ht="24.6" hidden="false" customHeight="true" outlineLevel="0" collapsed="false">
      <c r="A140" s="36" t="s">
        <v>220</v>
      </c>
      <c r="B140" s="37" t="s">
        <v>221</v>
      </c>
      <c r="C140" s="40" t="n">
        <v>1</v>
      </c>
      <c r="D140" s="40"/>
      <c r="E140" s="40"/>
      <c r="F140" s="40" t="n">
        <v>69.5</v>
      </c>
      <c r="G140" s="40" t="n">
        <v>4.8</v>
      </c>
      <c r="H140" s="40" t="n">
        <v>10</v>
      </c>
      <c r="I140" s="40"/>
      <c r="J140" s="40"/>
      <c r="K140" s="40"/>
      <c r="L140" s="40"/>
      <c r="M140" s="41"/>
      <c r="N140" s="42" t="n">
        <v>51</v>
      </c>
      <c r="O140" s="40" t="n">
        <f aca="false">F140*17</f>
        <v>1181.5</v>
      </c>
      <c r="P140" s="40" t="n">
        <f aca="false">G140*H140</f>
        <v>48</v>
      </c>
      <c r="Q140" s="40" t="n">
        <f aca="false">IF(I140&lt;4,0,IF(I140=4,30,IF(I140&gt;4,(I140-4)*10+30)))</f>
        <v>0</v>
      </c>
      <c r="R140" s="40" t="n">
        <f aca="false">IF(J140="",0,15)</f>
        <v>0</v>
      </c>
      <c r="S140" s="40" t="n">
        <f aca="false">IF(K140&lt;1,0,IF(K140=1,5,IF(K140=2,10,IF(K140&gt;2,(K140-2)*10+10))))</f>
        <v>0</v>
      </c>
      <c r="T140" s="40" t="n">
        <f aca="false">IF(L140&lt;1,0,IF(L140&gt;=1,L140*10))</f>
        <v>0</v>
      </c>
      <c r="U140" s="40" t="n">
        <f aca="false">IF(M140&lt;50,0,IF(M140=50,10,IF(M140=51,10,IF(M140=52,10,IF(M140=53,10,IF(M140=54,10,IF(M140=55,10,IF(M140=56,10,IF(M140=57,10,IF(M140=58,10,IF(M140=59,10,IF(M140=60,12,IF(M140=61,12,IF(M140=62,12,IF(M140=63,12,IF(M140=64,12,IF(M140=65,12,IF(M140=66,12,IF(M140=67,15,IF(M140=68,15,IF(M140=69,15,IF(M140=70,17,IF(M140&gt;70,17)))))))))))))))))))))))</f>
        <v>0</v>
      </c>
      <c r="V140" s="40" t="n">
        <f aca="false">IF(N140&lt;18,0,IF(N140&lt;=50,10,IF(N140&gt;50,20)))</f>
        <v>20</v>
      </c>
      <c r="W140" s="40" t="n">
        <f aca="false">SUM(O140:V140)</f>
        <v>1249.5</v>
      </c>
      <c r="X140" s="40" t="n">
        <v>131</v>
      </c>
      <c r="Y140" s="43" t="s">
        <v>42</v>
      </c>
      <c r="Z140" s="27"/>
    </row>
    <row r="141" customFormat="false" ht="24.6" hidden="false" customHeight="true" outlineLevel="0" collapsed="false">
      <c r="A141" s="36" t="s">
        <v>222</v>
      </c>
      <c r="B141" s="37" t="s">
        <v>81</v>
      </c>
      <c r="C141" s="40" t="n">
        <v>1</v>
      </c>
      <c r="D141" s="40" t="n">
        <v>2</v>
      </c>
      <c r="E141" s="40" t="n">
        <v>3</v>
      </c>
      <c r="F141" s="40" t="n">
        <v>60.5</v>
      </c>
      <c r="G141" s="40" t="n">
        <v>8</v>
      </c>
      <c r="H141" s="40" t="n">
        <v>1</v>
      </c>
      <c r="I141" s="40" t="n">
        <v>4</v>
      </c>
      <c r="J141" s="40" t="s">
        <v>68</v>
      </c>
      <c r="K141" s="40" t="n">
        <v>3</v>
      </c>
      <c r="L141" s="40"/>
      <c r="M141" s="41"/>
      <c r="N141" s="42" t="n">
        <v>43</v>
      </c>
      <c r="O141" s="40" t="n">
        <f aca="false">F141*17</f>
        <v>1028.5</v>
      </c>
      <c r="P141" s="40" t="n">
        <f aca="false">G141*H141</f>
        <v>8</v>
      </c>
      <c r="Q141" s="40" t="n">
        <f aca="false">IF(I141&lt;4,0,IF(I141=4,30,IF(I141&gt;4,(I141-4)*10+30)))</f>
        <v>30</v>
      </c>
      <c r="R141" s="40" t="n">
        <f aca="false">IF(J141="",0,15)</f>
        <v>15</v>
      </c>
      <c r="S141" s="40" t="n">
        <f aca="false">IF(K141&lt;1,0,IF(K141=1,5,IF(K141=2,10,IF(K141&gt;2,(K141-2)*10+10))))</f>
        <v>20</v>
      </c>
      <c r="T141" s="40" t="n">
        <f aca="false">IF(L141&lt;1,0,IF(L141&gt;=1,L141*10))</f>
        <v>0</v>
      </c>
      <c r="U141" s="40" t="n">
        <f aca="false">IF(M141&lt;50,0,IF(M141=50,10,IF(M141=51,10,IF(M141=52,10,IF(M141=53,10,IF(M141=54,10,IF(M141=55,10,IF(M141=56,10,IF(M141=57,10,IF(M141=58,10,IF(M141=59,10,IF(M141=60,12,IF(M141=61,12,IF(M141=62,12,IF(M141=63,12,IF(M141=64,12,IF(M141=65,12,IF(M141=66,12,IF(M141=67,15,IF(M141=68,15,IF(M141=69,15,IF(M141=70,17,IF(M141&gt;70,17)))))))))))))))))))))))</f>
        <v>0</v>
      </c>
      <c r="V141" s="40" t="n">
        <f aca="false">IF(N141&lt;18,0,IF(N141&lt;=50,10,IF(N141&gt;50,20)))</f>
        <v>10</v>
      </c>
      <c r="W141" s="40" t="n">
        <f aca="false">SUM(O141:V141)</f>
        <v>1111.5</v>
      </c>
      <c r="X141" s="40" t="n">
        <v>132</v>
      </c>
      <c r="Y141" s="43" t="s">
        <v>42</v>
      </c>
      <c r="Z141" s="27"/>
    </row>
    <row r="142" customFormat="false" ht="24.6" hidden="false" customHeight="true" outlineLevel="0" collapsed="false">
      <c r="A142" s="36" t="s">
        <v>223</v>
      </c>
      <c r="B142" s="37" t="s">
        <v>64</v>
      </c>
      <c r="C142" s="40" t="n">
        <v>1</v>
      </c>
      <c r="D142" s="40"/>
      <c r="E142" s="40"/>
      <c r="F142" s="40" t="n">
        <v>60.5</v>
      </c>
      <c r="G142" s="40" t="n">
        <v>12</v>
      </c>
      <c r="H142" s="40" t="n">
        <v>1</v>
      </c>
      <c r="I142" s="40" t="n">
        <v>4</v>
      </c>
      <c r="J142" s="40"/>
      <c r="K142" s="40" t="n">
        <v>2</v>
      </c>
      <c r="L142" s="40"/>
      <c r="M142" s="41"/>
      <c r="N142" s="42" t="n">
        <v>44</v>
      </c>
      <c r="O142" s="40" t="n">
        <f aca="false">F142*17</f>
        <v>1028.5</v>
      </c>
      <c r="P142" s="40" t="n">
        <f aca="false">G142*H142</f>
        <v>12</v>
      </c>
      <c r="Q142" s="40" t="n">
        <f aca="false">IF(I142&lt;4,0,IF(I142=4,30,IF(I142&gt;4,(I142-4)*10+30)))</f>
        <v>30</v>
      </c>
      <c r="R142" s="40" t="n">
        <f aca="false">IF(J142="",0,15)</f>
        <v>0</v>
      </c>
      <c r="S142" s="40" t="n">
        <f aca="false">IF(K142&lt;1,0,IF(K142=1,5,IF(K142=2,10,IF(K142&gt;2,(K142-2)*10+10))))</f>
        <v>10</v>
      </c>
      <c r="T142" s="40" t="n">
        <f aca="false">IF(L142&lt;1,0,IF(L142&gt;=1,L142*10))</f>
        <v>0</v>
      </c>
      <c r="U142" s="40" t="n">
        <f aca="false">IF(M142&lt;50,0,IF(M142=50,10,IF(M142=51,10,IF(M142=52,10,IF(M142=53,10,IF(M142=54,10,IF(M142=55,10,IF(M142=56,10,IF(M142=57,10,IF(M142=58,10,IF(M142=59,10,IF(M142=60,12,IF(M142=61,12,IF(M142=62,12,IF(M142=63,12,IF(M142=64,12,IF(M142=65,12,IF(M142=66,12,IF(M142=67,15,IF(M142=68,15,IF(M142=69,15,IF(M142=70,17,IF(M142&gt;70,17)))))))))))))))))))))))</f>
        <v>0</v>
      </c>
      <c r="V142" s="40" t="n">
        <f aca="false">IF(N142&lt;18,0,IF(N142&lt;=50,10,IF(N142&gt;50,20)))</f>
        <v>10</v>
      </c>
      <c r="W142" s="40" t="n">
        <f aca="false">SUM(O142:V142)</f>
        <v>1090.5</v>
      </c>
      <c r="X142" s="40" t="n">
        <v>133</v>
      </c>
      <c r="Y142" s="43" t="s">
        <v>42</v>
      </c>
      <c r="Z142" s="27"/>
    </row>
    <row r="143" customFormat="false" ht="24.6" hidden="false" customHeight="true" outlineLevel="0" collapsed="false">
      <c r="A143" s="36" t="s">
        <v>224</v>
      </c>
      <c r="B143" s="37" t="s">
        <v>81</v>
      </c>
      <c r="C143" s="40" t="n">
        <v>1</v>
      </c>
      <c r="D143" s="40"/>
      <c r="E143" s="40"/>
      <c r="F143" s="40" t="n">
        <v>58.5</v>
      </c>
      <c r="G143" s="40"/>
      <c r="H143" s="40"/>
      <c r="I143" s="40" t="n">
        <v>8</v>
      </c>
      <c r="J143" s="40"/>
      <c r="K143" s="40"/>
      <c r="L143" s="40"/>
      <c r="M143" s="41"/>
      <c r="N143" s="42" t="n">
        <v>63</v>
      </c>
      <c r="O143" s="40" t="n">
        <f aca="false">F143*17</f>
        <v>994.5</v>
      </c>
      <c r="P143" s="40" t="n">
        <f aca="false">G143*H143</f>
        <v>0</v>
      </c>
      <c r="Q143" s="40" t="n">
        <f aca="false">IF(I143&lt;4,0,IF(I143=4,30,IF(I143&gt;4,(I143-4)*10+30)))</f>
        <v>70</v>
      </c>
      <c r="R143" s="40" t="n">
        <f aca="false">IF(J143="",0,15)</f>
        <v>0</v>
      </c>
      <c r="S143" s="40" t="n">
        <f aca="false">IF(K143&lt;1,0,IF(K143=1,5,IF(K143=2,10,IF(K143&gt;2,(K143-2)*10+10))))</f>
        <v>0</v>
      </c>
      <c r="T143" s="40" t="n">
        <f aca="false">IF(L143&lt;1,0,IF(L143&gt;=1,L143*10))</f>
        <v>0</v>
      </c>
      <c r="U143" s="40" t="n">
        <f aca="false">IF(M143&lt;50,0,IF(M143=50,10,IF(M143=51,10,IF(M143=52,10,IF(M143=53,10,IF(M143=54,10,IF(M143=55,10,IF(M143=56,10,IF(M143=57,10,IF(M143=58,10,IF(M143=59,10,IF(M143=60,12,IF(M143=61,12,IF(M143=62,12,IF(M143=63,12,IF(M143=64,12,IF(M143=65,12,IF(M143=66,12,IF(M143=67,15,IF(M143=68,15,IF(M143=69,15,IF(M143=70,17,IF(M143&gt;70,17)))))))))))))))))))))))</f>
        <v>0</v>
      </c>
      <c r="V143" s="40" t="n">
        <f aca="false">IF(N143&lt;18,0,IF(N143&lt;=50,10,IF(N143&gt;50,20)))</f>
        <v>20</v>
      </c>
      <c r="W143" s="40" t="n">
        <f aca="false">SUM(O143:V143)</f>
        <v>1084.5</v>
      </c>
      <c r="X143" s="40" t="n">
        <v>134</v>
      </c>
      <c r="Y143" s="43" t="s">
        <v>42</v>
      </c>
      <c r="Z143" s="27"/>
    </row>
    <row r="144" customFormat="false" ht="24.6" hidden="false" customHeight="true" outlineLevel="0" collapsed="false">
      <c r="A144" s="36" t="s">
        <v>225</v>
      </c>
      <c r="B144" s="37" t="s">
        <v>226</v>
      </c>
      <c r="C144" s="40" t="n">
        <v>1</v>
      </c>
      <c r="D144" s="40"/>
      <c r="E144" s="40"/>
      <c r="F144" s="40" t="n">
        <v>59.5</v>
      </c>
      <c r="G144" s="40"/>
      <c r="H144" s="40"/>
      <c r="I144" s="40" t="n">
        <v>4</v>
      </c>
      <c r="J144" s="40"/>
      <c r="K144" s="40"/>
      <c r="L144" s="40"/>
      <c r="M144" s="41" t="n">
        <v>95</v>
      </c>
      <c r="N144" s="42" t="n">
        <v>51</v>
      </c>
      <c r="O144" s="40" t="n">
        <f aca="false">F144*17</f>
        <v>1011.5</v>
      </c>
      <c r="P144" s="40" t="n">
        <f aca="false">G144*H144</f>
        <v>0</v>
      </c>
      <c r="Q144" s="40" t="n">
        <f aca="false">IF(I144&lt;4,0,IF(I144=4,30,IF(I144&gt;4,(I144-4)*10+30)))</f>
        <v>30</v>
      </c>
      <c r="R144" s="40" t="n">
        <f aca="false">IF(J144="",0,15)</f>
        <v>0</v>
      </c>
      <c r="S144" s="40" t="n">
        <f aca="false">IF(K144&lt;1,0,IF(K144=1,5,IF(K144=2,10,IF(K144&gt;2,(K144-2)*10+10))))</f>
        <v>0</v>
      </c>
      <c r="T144" s="40" t="n">
        <f aca="false">IF(L144&lt;1,0,IF(L144&gt;=1,L144*10))</f>
        <v>0</v>
      </c>
      <c r="U144" s="40" t="n">
        <f aca="false">IF(M144&lt;50,0,IF(M144=50,10,IF(M144=51,10,IF(M144=52,10,IF(M144=53,10,IF(M144=54,10,IF(M144=55,10,IF(M144=56,10,IF(M144=57,10,IF(M144=58,10,IF(M144=59,10,IF(M144=60,12,IF(M144=61,12,IF(M144=62,12,IF(M144=63,12,IF(M144=64,12,IF(M144=65,12,IF(M144=66,12,IF(M144=67,15,IF(M144=68,15,IF(M144=69,15,IF(M144=70,17,IF(M144&gt;70,17)))))))))))))))))))))))</f>
        <v>17</v>
      </c>
      <c r="V144" s="40" t="n">
        <f aca="false">IF(N144&lt;18,0,IF(N144&lt;=50,10,IF(N144&gt;50,20)))</f>
        <v>20</v>
      </c>
      <c r="W144" s="40" t="n">
        <f aca="false">SUM(O144:V144)</f>
        <v>1078.5</v>
      </c>
      <c r="X144" s="40" t="n">
        <v>135</v>
      </c>
      <c r="Y144" s="43" t="s">
        <v>42</v>
      </c>
      <c r="Z144" s="27"/>
    </row>
    <row r="145" customFormat="false" ht="24.6" hidden="false" customHeight="true" outlineLevel="0" collapsed="false">
      <c r="A145" s="36" t="s">
        <v>227</v>
      </c>
      <c r="B145" s="37" t="s">
        <v>46</v>
      </c>
      <c r="C145" s="40" t="n">
        <v>1</v>
      </c>
      <c r="D145" s="40"/>
      <c r="E145" s="40"/>
      <c r="F145" s="40" t="n">
        <v>54.5</v>
      </c>
      <c r="G145" s="40" t="n">
        <v>5.44</v>
      </c>
      <c r="H145" s="40" t="n">
        <v>25</v>
      </c>
      <c r="I145" s="40"/>
      <c r="J145" s="40"/>
      <c r="K145" s="40" t="n">
        <v>1</v>
      </c>
      <c r="L145" s="40"/>
      <c r="M145" s="41"/>
      <c r="N145" s="42" t="n">
        <v>45</v>
      </c>
      <c r="O145" s="40" t="n">
        <f aca="false">F145*17</f>
        <v>926.5</v>
      </c>
      <c r="P145" s="40" t="n">
        <f aca="false">G145*H145</f>
        <v>136</v>
      </c>
      <c r="Q145" s="40" t="n">
        <f aca="false">IF(I145&lt;4,0,IF(I145=4,30,IF(I145&gt;4,(I145-4)*10+30)))</f>
        <v>0</v>
      </c>
      <c r="R145" s="40" t="n">
        <f aca="false">IF(J145="",0,15)</f>
        <v>0</v>
      </c>
      <c r="S145" s="40" t="n">
        <f aca="false">IF(K145&lt;1,0,IF(K145=1,5,IF(K145=2,10,IF(K145&gt;2,(K145-2)*10+10))))</f>
        <v>5</v>
      </c>
      <c r="T145" s="40" t="n">
        <f aca="false">IF(L145&lt;1,0,IF(L145&gt;=1,L145*10))</f>
        <v>0</v>
      </c>
      <c r="U145" s="40" t="n">
        <f aca="false">IF(M145&lt;50,0,IF(M145=50,10,IF(M145=51,10,IF(M145=52,10,IF(M145=53,10,IF(M145=54,10,IF(M145=55,10,IF(M145=56,10,IF(M145=57,10,IF(M145=58,10,IF(M145=59,10,IF(M145=60,12,IF(M145=61,12,IF(M145=62,12,IF(M145=63,12,IF(M145=64,12,IF(M145=65,12,IF(M145=66,12,IF(M145=67,15,IF(M145=68,15,IF(M145=69,15,IF(M145=70,17,IF(M145&gt;70,17)))))))))))))))))))))))</f>
        <v>0</v>
      </c>
      <c r="V145" s="40" t="n">
        <f aca="false">IF(N145&lt;18,0,IF(N145&lt;=50,10,IF(N145&gt;50,20)))</f>
        <v>10</v>
      </c>
      <c r="W145" s="40" t="n">
        <f aca="false">SUM(O145:V145)</f>
        <v>1077.5</v>
      </c>
      <c r="X145" s="40" t="n">
        <v>136</v>
      </c>
      <c r="Y145" s="43" t="s">
        <v>42</v>
      </c>
      <c r="Z145" s="27"/>
    </row>
    <row r="146" customFormat="false" ht="24.6" hidden="false" customHeight="true" outlineLevel="0" collapsed="false">
      <c r="A146" s="36" t="s">
        <v>112</v>
      </c>
      <c r="B146" s="37" t="s">
        <v>64</v>
      </c>
      <c r="C146" s="40" t="n">
        <v>1</v>
      </c>
      <c r="D146" s="40"/>
      <c r="E146" s="40"/>
      <c r="F146" s="40" t="n">
        <v>59.5</v>
      </c>
      <c r="G146" s="40" t="n">
        <v>3</v>
      </c>
      <c r="H146" s="40" t="n">
        <v>10</v>
      </c>
      <c r="I146" s="40"/>
      <c r="J146" s="40"/>
      <c r="K146" s="40" t="n">
        <v>1</v>
      </c>
      <c r="L146" s="40"/>
      <c r="M146" s="41"/>
      <c r="N146" s="42" t="n">
        <v>53</v>
      </c>
      <c r="O146" s="40" t="n">
        <f aca="false">F146*17</f>
        <v>1011.5</v>
      </c>
      <c r="P146" s="40" t="n">
        <f aca="false">G146*H146</f>
        <v>30</v>
      </c>
      <c r="Q146" s="40" t="n">
        <f aca="false">IF(I146&lt;4,0,IF(I146=4,30,IF(I146&gt;4,(I146-4)*10+30)))</f>
        <v>0</v>
      </c>
      <c r="R146" s="40" t="n">
        <f aca="false">IF(J146="",0,15)</f>
        <v>0</v>
      </c>
      <c r="S146" s="40" t="n">
        <f aca="false">IF(K146&lt;1,0,IF(K146=1,5,IF(K146=2,10,IF(K146&gt;2,(K146-2)*10+10))))</f>
        <v>5</v>
      </c>
      <c r="T146" s="40" t="n">
        <f aca="false">IF(L146&lt;1,0,IF(L146&gt;=1,L146*10))</f>
        <v>0</v>
      </c>
      <c r="U146" s="40" t="n">
        <f aca="false">IF(M146&lt;50,0,IF(M146=50,10,IF(M146=51,10,IF(M146=52,10,IF(M146=53,10,IF(M146=54,10,IF(M146=55,10,IF(M146=56,10,IF(M146=57,10,IF(M146=58,10,IF(M146=59,10,IF(M146=60,12,IF(M146=61,12,IF(M146=62,12,IF(M146=63,12,IF(M146=64,12,IF(M146=65,12,IF(M146=66,12,IF(M146=67,15,IF(M146=68,15,IF(M146=69,15,IF(M146=70,17,IF(M146&gt;70,17)))))))))))))))))))))))</f>
        <v>0</v>
      </c>
      <c r="V146" s="40" t="n">
        <f aca="false">IF(N146&lt;18,0,IF(N146&lt;=50,10,IF(N146&gt;50,20)))</f>
        <v>20</v>
      </c>
      <c r="W146" s="40" t="n">
        <f aca="false">SUM(O146:V146)</f>
        <v>1066.5</v>
      </c>
      <c r="X146" s="40" t="n">
        <v>137</v>
      </c>
      <c r="Y146" s="43" t="s">
        <v>42</v>
      </c>
      <c r="Z146" s="27"/>
    </row>
    <row r="147" customFormat="false" ht="24.6" hidden="false" customHeight="true" outlineLevel="0" collapsed="false">
      <c r="A147" s="36" t="s">
        <v>228</v>
      </c>
      <c r="B147" s="37" t="s">
        <v>229</v>
      </c>
      <c r="C147" s="40" t="n">
        <v>1</v>
      </c>
      <c r="D147" s="40"/>
      <c r="E147" s="40"/>
      <c r="F147" s="40" t="n">
        <v>60.5</v>
      </c>
      <c r="G147" s="40" t="n">
        <v>9</v>
      </c>
      <c r="H147" s="40" t="n">
        <v>1</v>
      </c>
      <c r="I147" s="40"/>
      <c r="J147" s="40"/>
      <c r="K147" s="40" t="n">
        <v>1</v>
      </c>
      <c r="L147" s="40"/>
      <c r="M147" s="41"/>
      <c r="N147" s="42" t="n">
        <v>52</v>
      </c>
      <c r="O147" s="40" t="n">
        <f aca="false">F147*17</f>
        <v>1028.5</v>
      </c>
      <c r="P147" s="40" t="n">
        <f aca="false">G147*H147</f>
        <v>9</v>
      </c>
      <c r="Q147" s="40" t="n">
        <f aca="false">IF(I147&lt;4,0,IF(I147=4,30,IF(I147&gt;4,(I147-4)*10+30)))</f>
        <v>0</v>
      </c>
      <c r="R147" s="40" t="n">
        <f aca="false">IF(J147="",0,15)</f>
        <v>0</v>
      </c>
      <c r="S147" s="40" t="n">
        <f aca="false">IF(K147&lt;1,0,IF(K147=1,5,IF(K147=2,10,IF(K147&gt;2,(K147-2)*10+10))))</f>
        <v>5</v>
      </c>
      <c r="T147" s="40" t="n">
        <f aca="false">IF(L147&lt;1,0,IF(L147&gt;=1,L147*10))</f>
        <v>0</v>
      </c>
      <c r="U147" s="40" t="n">
        <f aca="false">IF(M147&lt;50,0,IF(M147=50,10,IF(M147=51,10,IF(M147=52,10,IF(M147=53,10,IF(M147=54,10,IF(M147=55,10,IF(M147=56,10,IF(M147=57,10,IF(M147=58,10,IF(M147=59,10,IF(M147=60,12,IF(M147=61,12,IF(M147=62,12,IF(M147=63,12,IF(M147=64,12,IF(M147=65,12,IF(M147=66,12,IF(M147=67,15,IF(M147=68,15,IF(M147=69,15,IF(M147=70,17,IF(M147&gt;70,17)))))))))))))))))))))))</f>
        <v>0</v>
      </c>
      <c r="V147" s="40" t="n">
        <f aca="false">IF(N147&lt;18,0,IF(N147&lt;=50,10,IF(N147&gt;50,20)))</f>
        <v>20</v>
      </c>
      <c r="W147" s="40" t="n">
        <f aca="false">SUM(O147:V147)</f>
        <v>1062.5</v>
      </c>
      <c r="X147" s="40" t="n">
        <v>138</v>
      </c>
      <c r="Y147" s="43" t="s">
        <v>42</v>
      </c>
      <c r="Z147" s="27"/>
    </row>
    <row r="148" customFormat="false" ht="24.6" hidden="false" customHeight="true" outlineLevel="0" collapsed="false">
      <c r="A148" s="36" t="s">
        <v>230</v>
      </c>
      <c r="B148" s="37" t="s">
        <v>81</v>
      </c>
      <c r="C148" s="40" t="n">
        <v>1</v>
      </c>
      <c r="D148" s="40" t="n">
        <v>2</v>
      </c>
      <c r="E148" s="40" t="n">
        <v>3</v>
      </c>
      <c r="F148" s="40" t="n">
        <v>58.5</v>
      </c>
      <c r="G148" s="40"/>
      <c r="H148" s="40"/>
      <c r="I148" s="40" t="n">
        <v>4</v>
      </c>
      <c r="J148" s="40"/>
      <c r="K148" s="40" t="n">
        <v>2</v>
      </c>
      <c r="L148" s="40"/>
      <c r="M148" s="41"/>
      <c r="N148" s="42" t="n">
        <v>56</v>
      </c>
      <c r="O148" s="40" t="n">
        <f aca="false">F148*17</f>
        <v>994.5</v>
      </c>
      <c r="P148" s="40" t="n">
        <f aca="false">G148*H148</f>
        <v>0</v>
      </c>
      <c r="Q148" s="40" t="n">
        <f aca="false">IF(I148&lt;4,0,IF(I148=4,30,IF(I148&gt;4,(I148-4)*10+30)))</f>
        <v>30</v>
      </c>
      <c r="R148" s="40" t="n">
        <f aca="false">IF(J148="",0,15)</f>
        <v>0</v>
      </c>
      <c r="S148" s="40" t="n">
        <f aca="false">IF(K148&lt;1,0,IF(K148=1,5,IF(K148=2,10,IF(K148&gt;2,(K148-2)*10+10))))</f>
        <v>10</v>
      </c>
      <c r="T148" s="40" t="n">
        <f aca="false">IF(L148&lt;1,0,IF(L148&gt;=1,L148*10))</f>
        <v>0</v>
      </c>
      <c r="U148" s="40" t="n">
        <f aca="false">IF(M148&lt;50,0,IF(M148=50,10,IF(M148=51,10,IF(M148=52,10,IF(M148=53,10,IF(M148=54,10,IF(M148=55,10,IF(M148=56,10,IF(M148=57,10,IF(M148=58,10,IF(M148=59,10,IF(M148=60,12,IF(M148=61,12,IF(M148=62,12,IF(M148=63,12,IF(M148=64,12,IF(M148=65,12,IF(M148=66,12,IF(M148=67,15,IF(M148=68,15,IF(M148=69,15,IF(M148=70,17,IF(M148&gt;70,17)))))))))))))))))))))))</f>
        <v>0</v>
      </c>
      <c r="V148" s="40" t="n">
        <f aca="false">IF(N148&lt;18,0,IF(N148&lt;=50,10,IF(N148&gt;50,20)))</f>
        <v>20</v>
      </c>
      <c r="W148" s="40" t="n">
        <f aca="false">SUM(O148:V148)</f>
        <v>1054.5</v>
      </c>
      <c r="X148" s="40" t="n">
        <v>139</v>
      </c>
      <c r="Y148" s="43" t="s">
        <v>42</v>
      </c>
      <c r="Z148" s="27"/>
    </row>
    <row r="149" customFormat="false" ht="24.6" hidden="false" customHeight="true" outlineLevel="0" collapsed="false">
      <c r="A149" s="36" t="s">
        <v>231</v>
      </c>
      <c r="B149" s="37" t="s">
        <v>232</v>
      </c>
      <c r="C149" s="40" t="n">
        <v>1</v>
      </c>
      <c r="D149" s="40" t="n">
        <v>2</v>
      </c>
      <c r="E149" s="40" t="n">
        <v>3</v>
      </c>
      <c r="F149" s="40" t="n">
        <v>58</v>
      </c>
      <c r="G149" s="40"/>
      <c r="H149" s="40"/>
      <c r="I149" s="40" t="n">
        <v>5</v>
      </c>
      <c r="J149" s="40"/>
      <c r="K149" s="40"/>
      <c r="L149" s="40"/>
      <c r="M149" s="40"/>
      <c r="N149" s="42" t="n">
        <v>65</v>
      </c>
      <c r="O149" s="40" t="n">
        <f aca="false">F149*17</f>
        <v>986</v>
      </c>
      <c r="P149" s="40" t="n">
        <f aca="false">G149*H149</f>
        <v>0</v>
      </c>
      <c r="Q149" s="40" t="n">
        <f aca="false">IF(I149&lt;4,0,IF(I149=4,30,IF(I149&gt;4,(I149-4)*10+30)))</f>
        <v>40</v>
      </c>
      <c r="R149" s="40" t="n">
        <f aca="false">IF(J149="",0,15)</f>
        <v>0</v>
      </c>
      <c r="S149" s="40" t="n">
        <f aca="false">IF(K149&lt;1,0,IF(K149=1,5,IF(K149=2,10,IF(K149&gt;2,(K149-2)*10+10))))</f>
        <v>0</v>
      </c>
      <c r="T149" s="40" t="n">
        <f aca="false">IF(L149&lt;1,0,IF(L149&gt;=1,L149*10))</f>
        <v>0</v>
      </c>
      <c r="U149" s="40" t="n">
        <f aca="false">IF(M149&lt;50,0,IF(M149=50,10,IF(M149=51,10,IF(M149=52,10,IF(M149=53,10,IF(M149=54,10,IF(M149=55,10,IF(M149=56,10,IF(M149=57,10,IF(M149=58,10,IF(M149=59,10,IF(M149=60,12,IF(M149=61,12,IF(M149=62,12,IF(M149=63,12,IF(M149=64,12,IF(M149=65,12,IF(M149=66,12,IF(M149=67,15,IF(M149=68,15,IF(M149=69,15,IF(M149=70,17,IF(M149&gt;70,17)))))))))))))))))))))))</f>
        <v>0</v>
      </c>
      <c r="V149" s="40" t="n">
        <f aca="false">IF(N149&lt;18,0,IF(N149&lt;=50,10,IF(N149&gt;50,20)))</f>
        <v>20</v>
      </c>
      <c r="W149" s="40" t="n">
        <f aca="false">SUM(O149:V149)</f>
        <v>1046</v>
      </c>
      <c r="X149" s="40" t="n">
        <v>140</v>
      </c>
      <c r="Y149" s="43" t="s">
        <v>42</v>
      </c>
      <c r="Z149" s="27"/>
    </row>
    <row r="150" customFormat="false" ht="24.6" hidden="false" customHeight="true" outlineLevel="0" collapsed="false">
      <c r="A150" s="36" t="s">
        <v>233</v>
      </c>
      <c r="B150" s="37" t="s">
        <v>48</v>
      </c>
      <c r="C150" s="40" t="n">
        <v>1</v>
      </c>
      <c r="D150" s="40" t="n">
        <v>2</v>
      </c>
      <c r="E150" s="40"/>
      <c r="F150" s="40" t="n">
        <v>54.5</v>
      </c>
      <c r="G150" s="40" t="n">
        <v>8.2</v>
      </c>
      <c r="H150" s="40" t="n">
        <v>5</v>
      </c>
      <c r="I150" s="40" t="n">
        <v>5</v>
      </c>
      <c r="J150" s="40"/>
      <c r="K150" s="40" t="n">
        <v>1</v>
      </c>
      <c r="L150" s="40"/>
      <c r="M150" s="41"/>
      <c r="N150" s="42" t="n">
        <v>54</v>
      </c>
      <c r="O150" s="40" t="n">
        <f aca="false">F150*17</f>
        <v>926.5</v>
      </c>
      <c r="P150" s="40" t="n">
        <f aca="false">G150*H150</f>
        <v>41</v>
      </c>
      <c r="Q150" s="40" t="n">
        <f aca="false">IF(I150&lt;4,0,IF(I150=4,30,IF(I150&gt;4,(I150-4)*10+30)))</f>
        <v>40</v>
      </c>
      <c r="R150" s="40" t="n">
        <f aca="false">IF(J150="",0,15)</f>
        <v>0</v>
      </c>
      <c r="S150" s="40" t="n">
        <f aca="false">IF(K150&lt;1,0,IF(K150=1,5,IF(K150=2,10,IF(K150&gt;2,(K150-2)*10+10))))</f>
        <v>5</v>
      </c>
      <c r="T150" s="40" t="n">
        <f aca="false">IF(L150&lt;1,0,IF(L150&gt;=1,L150*10))</f>
        <v>0</v>
      </c>
      <c r="U150" s="40" t="n">
        <f aca="false">IF(M150&lt;50,0,IF(M150=50,10,IF(M150=51,10,IF(M150=52,10,IF(M150=53,10,IF(M150=54,10,IF(M150=55,10,IF(M150=56,10,IF(M150=57,10,IF(M150=58,10,IF(M150=59,10,IF(M150=60,12,IF(M150=61,12,IF(M150=62,12,IF(M150=63,12,IF(M150=64,12,IF(M150=65,12,IF(M150=66,12,IF(M150=67,15,IF(M150=68,15,IF(M150=69,15,IF(M150=70,17,IF(M150&gt;70,17)))))))))))))))))))))))</f>
        <v>0</v>
      </c>
      <c r="V150" s="40" t="n">
        <f aca="false">IF(N150&lt;18,0,IF(N150&lt;=50,10,IF(N150&gt;50,20)))</f>
        <v>20</v>
      </c>
      <c r="W150" s="40" t="n">
        <f aca="false">SUM(O150:V150)</f>
        <v>1032.5</v>
      </c>
      <c r="X150" s="40" t="n">
        <v>141</v>
      </c>
      <c r="Y150" s="43" t="s">
        <v>42</v>
      </c>
      <c r="Z150" s="27"/>
    </row>
    <row r="151" customFormat="false" ht="24.6" hidden="false" customHeight="true" outlineLevel="0" collapsed="false">
      <c r="A151" s="36" t="s">
        <v>234</v>
      </c>
      <c r="B151" s="37" t="s">
        <v>140</v>
      </c>
      <c r="C151" s="40" t="n">
        <v>1</v>
      </c>
      <c r="D151" s="40"/>
      <c r="E151" s="40"/>
      <c r="F151" s="40" t="n">
        <v>59.5</v>
      </c>
      <c r="G151" s="40"/>
      <c r="H151" s="40"/>
      <c r="I151" s="40"/>
      <c r="J151" s="40"/>
      <c r="K151" s="40"/>
      <c r="L151" s="40"/>
      <c r="M151" s="41"/>
      <c r="N151" s="42" t="n">
        <v>55</v>
      </c>
      <c r="O151" s="40" t="n">
        <f aca="false">F151*17</f>
        <v>1011.5</v>
      </c>
      <c r="P151" s="40" t="n">
        <f aca="false">G151*H151</f>
        <v>0</v>
      </c>
      <c r="Q151" s="40" t="n">
        <f aca="false">IF(I151&lt;4,0,IF(I151=4,30,IF(I151&gt;4,(I151-4)*10+30)))</f>
        <v>0</v>
      </c>
      <c r="R151" s="40" t="n">
        <f aca="false">IF(J151="",0,15)</f>
        <v>0</v>
      </c>
      <c r="S151" s="40" t="n">
        <f aca="false">IF(K151&lt;1,0,IF(K151=1,5,IF(K151=2,10,IF(K151&gt;2,(K151-2)*10+10))))</f>
        <v>0</v>
      </c>
      <c r="T151" s="40" t="n">
        <f aca="false">IF(L151&lt;1,0,IF(L151&gt;=1,L151*10))</f>
        <v>0</v>
      </c>
      <c r="U151" s="40" t="n">
        <f aca="false">IF(M151&lt;50,0,IF(M151=50,10,IF(M151=51,10,IF(M151=52,10,IF(M151=53,10,IF(M151=54,10,IF(M151=55,10,IF(M151=56,10,IF(M151=57,10,IF(M151=58,10,IF(M151=59,10,IF(M151=60,12,IF(M151=61,12,IF(M151=62,12,IF(M151=63,12,IF(M151=64,12,IF(M151=65,12,IF(M151=66,12,IF(M151=67,15,IF(M151=68,15,IF(M151=69,15,IF(M151=70,17,IF(M151&gt;70,17)))))))))))))))))))))))</f>
        <v>0</v>
      </c>
      <c r="V151" s="40" t="n">
        <f aca="false">IF(N151&lt;18,0,IF(N151&lt;=50,10,IF(N151&gt;50,20)))</f>
        <v>20</v>
      </c>
      <c r="W151" s="40" t="n">
        <f aca="false">SUM(O151:V151)</f>
        <v>1031.5</v>
      </c>
      <c r="X151" s="40" t="n">
        <v>142</v>
      </c>
      <c r="Y151" s="43" t="s">
        <v>42</v>
      </c>
      <c r="Z151" s="27"/>
    </row>
    <row r="152" customFormat="false" ht="24.6" hidden="false" customHeight="true" outlineLevel="0" collapsed="false">
      <c r="A152" s="36" t="s">
        <v>235</v>
      </c>
      <c r="B152" s="37" t="s">
        <v>46</v>
      </c>
      <c r="C152" s="40" t="n">
        <v>1</v>
      </c>
      <c r="D152" s="40"/>
      <c r="E152" s="40"/>
      <c r="F152" s="40" t="n">
        <v>58.5</v>
      </c>
      <c r="G152" s="40"/>
      <c r="H152" s="40"/>
      <c r="I152" s="40"/>
      <c r="J152" s="40"/>
      <c r="K152" s="40" t="n">
        <v>2</v>
      </c>
      <c r="L152" s="40"/>
      <c r="M152" s="41"/>
      <c r="N152" s="42" t="n">
        <v>45</v>
      </c>
      <c r="O152" s="40" t="n">
        <f aca="false">F152*17</f>
        <v>994.5</v>
      </c>
      <c r="P152" s="40" t="n">
        <f aca="false">G152*H152</f>
        <v>0</v>
      </c>
      <c r="Q152" s="40" t="n">
        <f aca="false">IF(I152&lt;4,0,IF(I152=4,30,IF(I152&gt;4,(I152-4)*10+30)))</f>
        <v>0</v>
      </c>
      <c r="R152" s="40" t="n">
        <f aca="false">IF(J152="",0,15)</f>
        <v>0</v>
      </c>
      <c r="S152" s="40" t="n">
        <f aca="false">IF(K152&lt;1,0,IF(K152=1,5,IF(K152=2,10,IF(K152&gt;2,(K152-2)*10+10))))</f>
        <v>10</v>
      </c>
      <c r="T152" s="40" t="n">
        <f aca="false">IF(L152&lt;1,0,IF(L152&gt;=1,L152*10))</f>
        <v>0</v>
      </c>
      <c r="U152" s="40" t="n">
        <f aca="false">IF(M152&lt;50,0,IF(M152=50,10,IF(M152=51,10,IF(M152=52,10,IF(M152=53,10,IF(M152=54,10,IF(M152=55,10,IF(M152=56,10,IF(M152=57,10,IF(M152=58,10,IF(M152=59,10,IF(M152=60,12,IF(M152=61,12,IF(M152=62,12,IF(M152=63,12,IF(M152=64,12,IF(M152=65,12,IF(M152=66,12,IF(M152=67,15,IF(M152=68,15,IF(M152=69,15,IF(M152=70,17,IF(M152&gt;70,17)))))))))))))))))))))))</f>
        <v>0</v>
      </c>
      <c r="V152" s="40" t="n">
        <f aca="false">IF(N152&lt;18,0,IF(N152&lt;=50,10,IF(N152&gt;50,20)))</f>
        <v>10</v>
      </c>
      <c r="W152" s="40" t="n">
        <f aca="false">SUM(O152:V152)</f>
        <v>1014.5</v>
      </c>
      <c r="X152" s="40" t="n">
        <v>143</v>
      </c>
      <c r="Y152" s="43" t="s">
        <v>42</v>
      </c>
      <c r="Z152" s="27"/>
    </row>
    <row r="153" customFormat="false" ht="24.6" hidden="false" customHeight="true" outlineLevel="0" collapsed="false">
      <c r="A153" s="36" t="s">
        <v>236</v>
      </c>
      <c r="B153" s="37" t="s">
        <v>62</v>
      </c>
      <c r="C153" s="40" t="n">
        <v>1</v>
      </c>
      <c r="D153" s="40" t="n">
        <v>2</v>
      </c>
      <c r="E153" s="40" t="n">
        <v>3</v>
      </c>
      <c r="F153" s="40" t="n">
        <v>54.4</v>
      </c>
      <c r="G153" s="40"/>
      <c r="H153" s="40"/>
      <c r="I153" s="40"/>
      <c r="J153" s="40"/>
      <c r="K153" s="40" t="n">
        <v>3</v>
      </c>
      <c r="L153" s="40"/>
      <c r="M153" s="41"/>
      <c r="N153" s="42" t="n">
        <v>43</v>
      </c>
      <c r="O153" s="40" t="n">
        <f aca="false">F153*17</f>
        <v>924.8</v>
      </c>
      <c r="P153" s="40" t="n">
        <f aca="false">G153*H153</f>
        <v>0</v>
      </c>
      <c r="Q153" s="40" t="n">
        <f aca="false">IF(I153&lt;4,0,IF(I153=4,30,IF(I153&gt;4,(I153-4)*10+30)))</f>
        <v>0</v>
      </c>
      <c r="R153" s="40" t="n">
        <f aca="false">IF(J153="",0,15)</f>
        <v>0</v>
      </c>
      <c r="S153" s="40" t="n">
        <f aca="false">IF(K153&lt;1,0,IF(K153=1,5,IF(K153=2,10,IF(K153&gt;2,(K153-2)*10+10))))</f>
        <v>20</v>
      </c>
      <c r="T153" s="40" t="n">
        <f aca="false">IF(L153&lt;1,0,IF(L153&gt;=1,L153*10))</f>
        <v>0</v>
      </c>
      <c r="U153" s="40" t="n">
        <f aca="false">IF(M153&lt;50,0,IF(M153=50,10,IF(M153=51,10,IF(M153=52,10,IF(M153=53,10,IF(M153=54,10,IF(M153=55,10,IF(M153=56,10,IF(M153=57,10,IF(M153=58,10,IF(M153=59,10,IF(M153=60,12,IF(M153=61,12,IF(M153=62,12,IF(M153=63,12,IF(M153=64,12,IF(M153=65,12,IF(M153=66,12,IF(M153=67,15,IF(M153=68,15,IF(M153=69,15,IF(M153=70,17,IF(M153&gt;70,17)))))))))))))))))))))))</f>
        <v>0</v>
      </c>
      <c r="V153" s="40" t="n">
        <f aca="false">IF(N153&lt;18,0,IF(N153&lt;=50,10,IF(N153&gt;50,20)))</f>
        <v>10</v>
      </c>
      <c r="W153" s="40" t="n">
        <f aca="false">SUM(O153:V153)</f>
        <v>954.8</v>
      </c>
      <c r="X153" s="40" t="n">
        <v>144</v>
      </c>
      <c r="Y153" s="43" t="s">
        <v>42</v>
      </c>
      <c r="Z153" s="27"/>
    </row>
    <row r="154" customFormat="false" ht="24.6" hidden="false" customHeight="true" outlineLevel="0" collapsed="false">
      <c r="A154" s="36" t="s">
        <v>74</v>
      </c>
      <c r="B154" s="37" t="s">
        <v>205</v>
      </c>
      <c r="C154" s="40" t="n">
        <v>1</v>
      </c>
      <c r="D154" s="40"/>
      <c r="E154" s="40"/>
      <c r="F154" s="40" t="n">
        <v>54.5</v>
      </c>
      <c r="G154" s="40" t="n">
        <v>17</v>
      </c>
      <c r="H154" s="40"/>
      <c r="I154" s="40"/>
      <c r="J154" s="40"/>
      <c r="K154" s="40"/>
      <c r="L154" s="40"/>
      <c r="M154" s="41"/>
      <c r="N154" s="42" t="n">
        <v>58</v>
      </c>
      <c r="O154" s="40" t="n">
        <f aca="false">F154*17</f>
        <v>926.5</v>
      </c>
      <c r="P154" s="40" t="n">
        <f aca="false">G154*H154</f>
        <v>0</v>
      </c>
      <c r="Q154" s="40" t="n">
        <f aca="false">IF(I154&lt;4,0,IF(I154=4,30,IF(I154&gt;4,(I154-4)*10+30)))</f>
        <v>0</v>
      </c>
      <c r="R154" s="40" t="n">
        <f aca="false">IF(J154="",0,15)</f>
        <v>0</v>
      </c>
      <c r="S154" s="40" t="n">
        <f aca="false">IF(K154&lt;1,0,IF(K154=1,5,IF(K154=2,10,IF(K154&gt;2,(K154-2)*10+10))))</f>
        <v>0</v>
      </c>
      <c r="T154" s="40" t="n">
        <f aca="false">IF(L154&lt;1,0,IF(L154&gt;=1,L154*10))</f>
        <v>0</v>
      </c>
      <c r="U154" s="40" t="n">
        <f aca="false">IF(M154&lt;50,0,IF(M154=50,10,IF(M154=51,10,IF(M154=52,10,IF(M154=53,10,IF(M154=54,10,IF(M154=55,10,IF(M154=56,10,IF(M154=57,10,IF(M154=58,10,IF(M154=59,10,IF(M154=60,12,IF(M154=61,12,IF(M154=62,12,IF(M154=63,12,IF(M154=64,12,IF(M154=65,12,IF(M154=66,12,IF(M154=67,15,IF(M154=68,15,IF(M154=69,15,IF(M154=70,17,IF(M154&gt;70,17)))))))))))))))))))))))</f>
        <v>0</v>
      </c>
      <c r="V154" s="40" t="n">
        <f aca="false">IF(N154&lt;18,0,IF(N154&lt;=50,10,IF(N154&gt;50,20)))</f>
        <v>20</v>
      </c>
      <c r="W154" s="40" t="n">
        <f aca="false">SUM(O154:V154)</f>
        <v>946.5</v>
      </c>
      <c r="X154" s="40" t="n">
        <v>145</v>
      </c>
      <c r="Y154" s="43" t="s">
        <v>42</v>
      </c>
      <c r="Z154" s="27"/>
    </row>
    <row r="155" customFormat="false" ht="24.6" hidden="false" customHeight="true" outlineLevel="0" collapsed="false">
      <c r="A155" s="36" t="s">
        <v>227</v>
      </c>
      <c r="B155" s="37" t="s">
        <v>108</v>
      </c>
      <c r="C155" s="40" t="n">
        <v>1</v>
      </c>
      <c r="D155" s="40"/>
      <c r="E155" s="40"/>
      <c r="F155" s="40" t="n">
        <v>41</v>
      </c>
      <c r="G155" s="40" t="n">
        <v>17</v>
      </c>
      <c r="H155" s="40" t="n">
        <v>10</v>
      </c>
      <c r="I155" s="40" t="n">
        <v>7</v>
      </c>
      <c r="J155" s="40"/>
      <c r="K155" s="40"/>
      <c r="L155" s="40"/>
      <c r="M155" s="41"/>
      <c r="N155" s="42" t="n">
        <v>41</v>
      </c>
      <c r="O155" s="40" t="n">
        <f aca="false">F155*17</f>
        <v>697</v>
      </c>
      <c r="P155" s="40" t="n">
        <f aca="false">G155*H155</f>
        <v>170</v>
      </c>
      <c r="Q155" s="40" t="n">
        <f aca="false">IF(I155&lt;4,0,IF(I155=4,30,IF(I155&gt;4,(I155-4)*10+30)))</f>
        <v>60</v>
      </c>
      <c r="R155" s="40" t="n">
        <f aca="false">IF(J155="",0,15)</f>
        <v>0</v>
      </c>
      <c r="S155" s="40" t="n">
        <f aca="false">IF(K155&lt;1,0,IF(K155=1,5,IF(K155=2,10,IF(K155&gt;2,(K155-2)*10+10))))</f>
        <v>0</v>
      </c>
      <c r="T155" s="40" t="n">
        <f aca="false">IF(L155&lt;1,0,IF(L155&gt;=1,L155*10))</f>
        <v>0</v>
      </c>
      <c r="U155" s="40" t="n">
        <f aca="false">IF(M155&lt;50,0,IF(M155=50,10,IF(M155=51,10,IF(M155=52,10,IF(M155=53,10,IF(M155=54,10,IF(M155=55,10,IF(M155=56,10,IF(M155=57,10,IF(M155=58,10,IF(M155=59,10,IF(M155=60,12,IF(M155=61,12,IF(M155=62,12,IF(M155=63,12,IF(M155=64,12,IF(M155=65,12,IF(M155=66,12,IF(M155=67,15,IF(M155=68,15,IF(M155=69,15,IF(M155=70,17,IF(M155&gt;70,17)))))))))))))))))))))))</f>
        <v>0</v>
      </c>
      <c r="V155" s="40" t="n">
        <f aca="false">IF(N155&lt;18,0,IF(N155&lt;=50,10,IF(N155&gt;50,20)))</f>
        <v>10</v>
      </c>
      <c r="W155" s="40" t="n">
        <f aca="false">SUM(O155:V155)</f>
        <v>937</v>
      </c>
      <c r="X155" s="40" t="n">
        <v>146</v>
      </c>
      <c r="Y155" s="43" t="s">
        <v>42</v>
      </c>
      <c r="Z155" s="27"/>
    </row>
    <row r="156" customFormat="false" ht="24.6" hidden="false" customHeight="true" outlineLevel="0" collapsed="false">
      <c r="A156" s="36" t="s">
        <v>237</v>
      </c>
      <c r="B156" s="37" t="s">
        <v>51</v>
      </c>
      <c r="C156" s="40" t="n">
        <v>1</v>
      </c>
      <c r="D156" s="40" t="n">
        <v>2</v>
      </c>
      <c r="E156" s="40"/>
      <c r="F156" s="40" t="n">
        <v>49.5</v>
      </c>
      <c r="G156" s="40"/>
      <c r="H156" s="40"/>
      <c r="I156" s="40" t="n">
        <v>5</v>
      </c>
      <c r="J156" s="40"/>
      <c r="K156" s="40" t="n">
        <v>1</v>
      </c>
      <c r="L156" s="40"/>
      <c r="M156" s="41"/>
      <c r="N156" s="42" t="n">
        <v>55</v>
      </c>
      <c r="O156" s="40" t="n">
        <f aca="false">F156*17</f>
        <v>841.5</v>
      </c>
      <c r="P156" s="40" t="n">
        <f aca="false">G156*H156</f>
        <v>0</v>
      </c>
      <c r="Q156" s="40" t="n">
        <f aca="false">IF(I156&lt;4,0,IF(I156=4,30,IF(I156&gt;4,(I156-4)*10+30)))</f>
        <v>40</v>
      </c>
      <c r="R156" s="40" t="n">
        <f aca="false">IF(J156="",0,15)</f>
        <v>0</v>
      </c>
      <c r="S156" s="40" t="n">
        <f aca="false">IF(K156&lt;1,0,IF(K156=1,5,IF(K156=2,10,IF(K156&gt;2,(K156-2)*10+10))))</f>
        <v>5</v>
      </c>
      <c r="T156" s="40" t="n">
        <f aca="false">IF(L156&lt;1,0,IF(L156&gt;=1,L156*10))</f>
        <v>0</v>
      </c>
      <c r="U156" s="40" t="n">
        <f aca="false">IF(M156&lt;50,0,IF(M156=50,10,IF(M156=51,10,IF(M156=52,10,IF(M156=53,10,IF(M156=54,10,IF(M156=55,10,IF(M156=56,10,IF(M156=57,10,IF(M156=58,10,IF(M156=59,10,IF(M156=60,12,IF(M156=61,12,IF(M156=62,12,IF(M156=63,12,IF(M156=64,12,IF(M156=65,12,IF(M156=66,12,IF(M156=67,15,IF(M156=68,15,IF(M156=69,15,IF(M156=70,17,IF(M156&gt;70,17)))))))))))))))))))))))</f>
        <v>0</v>
      </c>
      <c r="V156" s="40" t="n">
        <f aca="false">IF(N156&lt;18,0,IF(N156&lt;=50,10,IF(N156&gt;50,20)))</f>
        <v>20</v>
      </c>
      <c r="W156" s="40" t="n">
        <f aca="false">SUM(O156:V156)</f>
        <v>906.5</v>
      </c>
      <c r="X156" s="40" t="n">
        <v>147</v>
      </c>
      <c r="Y156" s="43" t="s">
        <v>42</v>
      </c>
      <c r="Z156" s="27"/>
    </row>
    <row r="157" customFormat="false" ht="24.6" hidden="false" customHeight="true" outlineLevel="0" collapsed="false">
      <c r="A157" s="36" t="s">
        <v>238</v>
      </c>
      <c r="B157" s="37" t="s">
        <v>239</v>
      </c>
      <c r="C157" s="40" t="n">
        <v>1</v>
      </c>
      <c r="D157" s="40" t="n">
        <v>3</v>
      </c>
      <c r="E157" s="40" t="n">
        <v>2</v>
      </c>
      <c r="F157" s="40" t="n">
        <v>48.5</v>
      </c>
      <c r="G157" s="40"/>
      <c r="H157" s="40"/>
      <c r="I157" s="40" t="n">
        <v>4</v>
      </c>
      <c r="J157" s="40"/>
      <c r="K157" s="40" t="n">
        <v>2</v>
      </c>
      <c r="L157" s="40"/>
      <c r="M157" s="41"/>
      <c r="N157" s="42" t="n">
        <v>56</v>
      </c>
      <c r="O157" s="40" t="n">
        <f aca="false">F157*17</f>
        <v>824.5</v>
      </c>
      <c r="P157" s="40" t="n">
        <f aca="false">G157*H157</f>
        <v>0</v>
      </c>
      <c r="Q157" s="40" t="n">
        <f aca="false">IF(I157&lt;4,0,IF(I157=4,30,IF(I157&gt;4,(I157-4)*10+30)))</f>
        <v>30</v>
      </c>
      <c r="R157" s="40" t="n">
        <f aca="false">IF(J157="",0,15)</f>
        <v>0</v>
      </c>
      <c r="S157" s="40" t="n">
        <f aca="false">IF(K157&lt;1,0,IF(K157=1,5,IF(K157=2,10,IF(K157&gt;2,(K157-2)*10+10))))</f>
        <v>10</v>
      </c>
      <c r="T157" s="40" t="n">
        <f aca="false">IF(L157&lt;1,0,IF(L157&gt;=1,L157*10))</f>
        <v>0</v>
      </c>
      <c r="U157" s="40" t="n">
        <f aca="false">IF(M157&lt;50,0,IF(M157=50,10,IF(M157=51,10,IF(M157=52,10,IF(M157=53,10,IF(M157=54,10,IF(M157=55,10,IF(M157=56,10,IF(M157=57,10,IF(M157=58,10,IF(M157=59,10,IF(M157=60,12,IF(M157=61,12,IF(M157=62,12,IF(M157=63,12,IF(M157=64,12,IF(M157=65,12,IF(M157=66,12,IF(M157=67,15,IF(M157=68,15,IF(M157=69,15,IF(M157=70,17,IF(M157&gt;70,17)))))))))))))))))))))))</f>
        <v>0</v>
      </c>
      <c r="V157" s="40" t="n">
        <f aca="false">IF(N157&lt;18,0,IF(N157&lt;=50,10,IF(N157&gt;50,20)))</f>
        <v>20</v>
      </c>
      <c r="W157" s="40" t="n">
        <f aca="false">SUM(O157:V157)</f>
        <v>884.5</v>
      </c>
      <c r="X157" s="40" t="n">
        <v>148</v>
      </c>
      <c r="Y157" s="43" t="s">
        <v>42</v>
      </c>
      <c r="Z157" s="27"/>
    </row>
    <row r="158" customFormat="false" ht="24.6" hidden="false" customHeight="true" outlineLevel="0" collapsed="false">
      <c r="A158" s="36" t="s">
        <v>74</v>
      </c>
      <c r="B158" s="37" t="s">
        <v>94</v>
      </c>
      <c r="C158" s="40" t="n">
        <v>1</v>
      </c>
      <c r="D158" s="40"/>
      <c r="E158" s="40"/>
      <c r="F158" s="40" t="n">
        <v>49.5</v>
      </c>
      <c r="G158" s="40" t="n">
        <v>13</v>
      </c>
      <c r="H158" s="40" t="n">
        <v>1</v>
      </c>
      <c r="I158" s="40"/>
      <c r="J158" s="40"/>
      <c r="K158" s="40" t="n">
        <v>1</v>
      </c>
      <c r="L158" s="40"/>
      <c r="M158" s="41"/>
      <c r="N158" s="42" t="n">
        <v>57</v>
      </c>
      <c r="O158" s="40" t="n">
        <f aca="false">F158*17</f>
        <v>841.5</v>
      </c>
      <c r="P158" s="40" t="n">
        <f aca="false">G158*H158</f>
        <v>13</v>
      </c>
      <c r="Q158" s="40" t="n">
        <f aca="false">IF(I158&lt;4,0,IF(I158=4,30,IF(I158&gt;4,(I158-4)*10+30)))</f>
        <v>0</v>
      </c>
      <c r="R158" s="40" t="n">
        <f aca="false">IF(J158="",0,15)</f>
        <v>0</v>
      </c>
      <c r="S158" s="40" t="n">
        <f aca="false">IF(K158&lt;1,0,IF(K158=1,5,IF(K158=2,10,IF(K158&gt;2,(K158-2)*10+10))))</f>
        <v>5</v>
      </c>
      <c r="T158" s="40" t="n">
        <f aca="false">IF(L158&lt;1,0,IF(L158&gt;=1,L158*10))</f>
        <v>0</v>
      </c>
      <c r="U158" s="40" t="n">
        <f aca="false">IF(M158&lt;50,0,IF(M158=50,10,IF(M158=51,10,IF(M158=52,10,IF(M158=53,10,IF(M158=54,10,IF(M158=55,10,IF(M158=56,10,IF(M158=57,10,IF(M158=58,10,IF(M158=59,10,IF(M158=60,12,IF(M158=61,12,IF(M158=62,12,IF(M158=63,12,IF(M158=64,12,IF(M158=65,12,IF(M158=66,12,IF(M158=67,15,IF(M158=68,15,IF(M158=69,15,IF(M158=70,17,IF(M158&gt;70,17)))))))))))))))))))))))</f>
        <v>0</v>
      </c>
      <c r="V158" s="40" t="n">
        <f aca="false">IF(N158&lt;18,0,IF(N158&lt;=50,10,IF(N158&gt;50,20)))</f>
        <v>20</v>
      </c>
      <c r="W158" s="40" t="n">
        <f aca="false">SUM(O158:V158)</f>
        <v>879.5</v>
      </c>
      <c r="X158" s="40" t="n">
        <v>149</v>
      </c>
      <c r="Y158" s="43" t="s">
        <v>42</v>
      </c>
      <c r="Z158" s="27"/>
    </row>
    <row r="159" customFormat="false" ht="24.6" hidden="false" customHeight="true" outlineLevel="0" collapsed="false">
      <c r="A159" s="36" t="s">
        <v>240</v>
      </c>
      <c r="B159" s="37" t="s">
        <v>81</v>
      </c>
      <c r="C159" s="40" t="n">
        <v>1</v>
      </c>
      <c r="D159" s="40" t="n">
        <v>2</v>
      </c>
      <c r="E159" s="40"/>
      <c r="F159" s="40" t="n">
        <v>50.5</v>
      </c>
      <c r="G159" s="40"/>
      <c r="H159" s="40"/>
      <c r="I159" s="40" t="n">
        <v>3</v>
      </c>
      <c r="J159" s="40"/>
      <c r="K159" s="40"/>
      <c r="L159" s="40"/>
      <c r="M159" s="41"/>
      <c r="N159" s="42" t="n">
        <v>55</v>
      </c>
      <c r="O159" s="40" t="n">
        <f aca="false">F159*17</f>
        <v>858.5</v>
      </c>
      <c r="P159" s="40" t="n">
        <f aca="false">G159*H159</f>
        <v>0</v>
      </c>
      <c r="Q159" s="40" t="n">
        <f aca="false">IF(I159&lt;4,0,IF(I159=4,30,IF(I159&gt;4,(I159-4)*10+30)))</f>
        <v>0</v>
      </c>
      <c r="R159" s="40" t="n">
        <f aca="false">IF(J159="",0,15)</f>
        <v>0</v>
      </c>
      <c r="S159" s="40" t="n">
        <f aca="false">IF(K159&lt;1,0,IF(K159=1,5,IF(K159=2,10,IF(K159&gt;2,(K159-2)*10+10))))</f>
        <v>0</v>
      </c>
      <c r="T159" s="40" t="n">
        <f aca="false">IF(L159&lt;1,0,IF(L159&gt;=1,L159*10))</f>
        <v>0</v>
      </c>
      <c r="U159" s="40" t="n">
        <f aca="false">IF(M159&lt;50,0,IF(M159=50,10,IF(M159=51,10,IF(M159=52,10,IF(M159=53,10,IF(M159=54,10,IF(M159=55,10,IF(M159=56,10,IF(M159=57,10,IF(M159=58,10,IF(M159=59,10,IF(M159=60,12,IF(M159=61,12,IF(M159=62,12,IF(M159=63,12,IF(M159=64,12,IF(M159=65,12,IF(M159=66,12,IF(M159=67,15,IF(M159=68,15,IF(M159=69,15,IF(M159=70,17,IF(M159&gt;70,17)))))))))))))))))))))))</f>
        <v>0</v>
      </c>
      <c r="V159" s="40" t="n">
        <f aca="false">IF(N159&lt;18,0,IF(N159&lt;=50,10,IF(N159&gt;50,20)))</f>
        <v>20</v>
      </c>
      <c r="W159" s="40" t="n">
        <f aca="false">SUM(O159:V159)</f>
        <v>878.5</v>
      </c>
      <c r="X159" s="40" t="n">
        <v>150</v>
      </c>
      <c r="Y159" s="43" t="s">
        <v>42</v>
      </c>
      <c r="Z159" s="27"/>
    </row>
    <row r="160" customFormat="false" ht="24.6" hidden="false" customHeight="true" outlineLevel="0" collapsed="false">
      <c r="A160" s="36" t="s">
        <v>241</v>
      </c>
      <c r="B160" s="37" t="s">
        <v>83</v>
      </c>
      <c r="C160" s="40" t="n">
        <v>2</v>
      </c>
      <c r="D160" s="40" t="n">
        <v>1</v>
      </c>
      <c r="E160" s="40" t="n">
        <v>3</v>
      </c>
      <c r="F160" s="40" t="n">
        <v>50.5</v>
      </c>
      <c r="G160" s="40"/>
      <c r="H160" s="40"/>
      <c r="I160" s="40"/>
      <c r="J160" s="40"/>
      <c r="K160" s="40" t="n">
        <v>2</v>
      </c>
      <c r="L160" s="40"/>
      <c r="M160" s="41"/>
      <c r="N160" s="42" t="n">
        <v>45</v>
      </c>
      <c r="O160" s="40" t="n">
        <f aca="false">F160*17</f>
        <v>858.5</v>
      </c>
      <c r="P160" s="40" t="n">
        <f aca="false">G160*H160</f>
        <v>0</v>
      </c>
      <c r="Q160" s="40" t="n">
        <f aca="false">IF(I160&lt;4,0,IF(I160=4,30,IF(I160&gt;4,(I160-4)*10+30)))</f>
        <v>0</v>
      </c>
      <c r="R160" s="40" t="n">
        <f aca="false">IF(J160="",0,15)</f>
        <v>0</v>
      </c>
      <c r="S160" s="40" t="n">
        <f aca="false">IF(K160&lt;1,0,IF(K160=1,5,IF(K160=2,10,IF(K160&gt;2,(K160-2)*10+10))))</f>
        <v>10</v>
      </c>
      <c r="T160" s="40" t="n">
        <f aca="false">IF(L160&lt;1,0,IF(L160&gt;=1,L160*10))</f>
        <v>0</v>
      </c>
      <c r="U160" s="40" t="n">
        <f aca="false">IF(M160&lt;50,0,IF(M160=50,10,IF(M160=51,10,IF(M160=52,10,IF(M160=53,10,IF(M160=54,10,IF(M160=55,10,IF(M160=56,10,IF(M160=57,10,IF(M160=58,10,IF(M160=59,10,IF(M160=60,12,IF(M160=61,12,IF(M160=62,12,IF(M160=63,12,IF(M160=64,12,IF(M160=65,12,IF(M160=66,12,IF(M160=67,15,IF(M160=68,15,IF(M160=69,15,IF(M160=70,17,IF(M160&gt;70,17)))))))))))))))))))))))</f>
        <v>0</v>
      </c>
      <c r="V160" s="40" t="n">
        <f aca="false">IF(N160&lt;18,0,IF(N160&lt;=50,10,IF(N160&gt;50,20)))</f>
        <v>10</v>
      </c>
      <c r="W160" s="40" t="n">
        <f aca="false">SUM(O160:V160)</f>
        <v>878.5</v>
      </c>
      <c r="X160" s="40" t="n">
        <v>151</v>
      </c>
      <c r="Y160" s="52" t="s">
        <v>185</v>
      </c>
      <c r="Z160" s="27"/>
    </row>
    <row r="161" customFormat="false" ht="24.6" hidden="false" customHeight="true" outlineLevel="0" collapsed="false">
      <c r="A161" s="36" t="s">
        <v>242</v>
      </c>
      <c r="B161" s="37" t="s">
        <v>71</v>
      </c>
      <c r="C161" s="40" t="n">
        <v>1</v>
      </c>
      <c r="D161" s="40"/>
      <c r="E161" s="40"/>
      <c r="F161" s="40" t="n">
        <v>49.5</v>
      </c>
      <c r="G161" s="40" t="n">
        <v>11</v>
      </c>
      <c r="H161" s="40" t="n">
        <v>1</v>
      </c>
      <c r="I161" s="40"/>
      <c r="J161" s="40"/>
      <c r="K161" s="40" t="n">
        <v>1</v>
      </c>
      <c r="L161" s="40"/>
      <c r="M161" s="41"/>
      <c r="N161" s="42" t="n">
        <v>52</v>
      </c>
      <c r="O161" s="40" t="n">
        <f aca="false">F161*17</f>
        <v>841.5</v>
      </c>
      <c r="P161" s="40" t="n">
        <f aca="false">G161*H161</f>
        <v>11</v>
      </c>
      <c r="Q161" s="40" t="n">
        <f aca="false">IF(I161&lt;4,0,IF(I161=4,30,IF(I161&gt;4,(I161-4)*10+30)))</f>
        <v>0</v>
      </c>
      <c r="R161" s="40" t="n">
        <f aca="false">IF(J161="",0,15)</f>
        <v>0</v>
      </c>
      <c r="S161" s="40" t="n">
        <f aca="false">IF(K161&lt;1,0,IF(K161=1,5,IF(K161=2,10,IF(K161&gt;2,(K161-2)*10+10))))</f>
        <v>5</v>
      </c>
      <c r="T161" s="40" t="n">
        <f aca="false">IF(L161&lt;1,0,IF(L161&gt;=1,L161*10))</f>
        <v>0</v>
      </c>
      <c r="U161" s="40" t="n">
        <f aca="false">IF(M161&lt;50,0,IF(M161=50,10,IF(M161=51,10,IF(M161=52,10,IF(M161=53,10,IF(M161=54,10,IF(M161=55,10,IF(M161=56,10,IF(M161=57,10,IF(M161=58,10,IF(M161=59,10,IF(M161=60,12,IF(M161=61,12,IF(M161=62,12,IF(M161=63,12,IF(M161=64,12,IF(M161=65,12,IF(M161=66,12,IF(M161=67,15,IF(M161=68,15,IF(M161=69,15,IF(M161=70,17,IF(M161&gt;70,17)))))))))))))))))))))))</f>
        <v>0</v>
      </c>
      <c r="V161" s="40" t="n">
        <f aca="false">IF(N161&lt;18,0,IF(N161&lt;=50,10,IF(N161&gt;50,20)))</f>
        <v>20</v>
      </c>
      <c r="W161" s="40" t="n">
        <f aca="false">SUM(O161:V161)</f>
        <v>877.5</v>
      </c>
      <c r="X161" s="40" t="n">
        <v>152</v>
      </c>
      <c r="Y161" s="43" t="s">
        <v>42</v>
      </c>
      <c r="Z161" s="27"/>
    </row>
    <row r="162" customFormat="false" ht="24.6" hidden="false" customHeight="true" outlineLevel="0" collapsed="false">
      <c r="A162" s="36" t="s">
        <v>243</v>
      </c>
      <c r="B162" s="37" t="s">
        <v>244</v>
      </c>
      <c r="C162" s="40" t="n">
        <v>1</v>
      </c>
      <c r="D162" s="40" t="n">
        <v>2</v>
      </c>
      <c r="E162" s="40" t="n">
        <v>3</v>
      </c>
      <c r="F162" s="40" t="n">
        <v>48.5</v>
      </c>
      <c r="G162" s="40"/>
      <c r="H162" s="40"/>
      <c r="I162" s="40" t="n">
        <v>4</v>
      </c>
      <c r="J162" s="40"/>
      <c r="K162" s="40" t="n">
        <v>2</v>
      </c>
      <c r="L162" s="40"/>
      <c r="M162" s="41"/>
      <c r="N162" s="42" t="n">
        <v>50</v>
      </c>
      <c r="O162" s="40" t="n">
        <f aca="false">F162*17</f>
        <v>824.5</v>
      </c>
      <c r="P162" s="40" t="n">
        <f aca="false">G162*H162</f>
        <v>0</v>
      </c>
      <c r="Q162" s="40" t="n">
        <f aca="false">IF(I162&lt;4,0,IF(I162=4,30,IF(I162&gt;4,(I162-4)*10+30)))</f>
        <v>30</v>
      </c>
      <c r="R162" s="40" t="n">
        <f aca="false">IF(J162="",0,15)</f>
        <v>0</v>
      </c>
      <c r="S162" s="40" t="n">
        <f aca="false">IF(K162&lt;1,0,IF(K162=1,5,IF(K162=2,10,IF(K162&gt;2,(K162-2)*10+10))))</f>
        <v>10</v>
      </c>
      <c r="T162" s="40" t="n">
        <f aca="false">IF(L162&lt;1,0,IF(L162&gt;=1,L162*10))</f>
        <v>0</v>
      </c>
      <c r="U162" s="40" t="n">
        <f aca="false">IF(M162&lt;50,0,IF(M162=50,10,IF(M162=51,10,IF(M162=52,10,IF(M162=53,10,IF(M162=54,10,IF(M162=55,10,IF(M162=56,10,IF(M162=57,10,IF(M162=58,10,IF(M162=59,10,IF(M162=60,12,IF(M162=61,12,IF(M162=62,12,IF(M162=63,12,IF(M162=64,12,IF(M162=65,12,IF(M162=66,12,IF(M162=67,15,IF(M162=68,15,IF(M162=69,15,IF(M162=70,17,IF(M162&gt;70,17)))))))))))))))))))))))</f>
        <v>0</v>
      </c>
      <c r="V162" s="40" t="n">
        <f aca="false">IF(N162&lt;18,0,IF(N162&lt;=50,10,IF(N162&gt;50,20)))</f>
        <v>10</v>
      </c>
      <c r="W162" s="40" t="n">
        <f aca="false">SUM(O162:V162)</f>
        <v>874.5</v>
      </c>
      <c r="X162" s="40" t="n">
        <v>153</v>
      </c>
      <c r="Y162" s="43" t="s">
        <v>42</v>
      </c>
      <c r="Z162" s="27"/>
    </row>
    <row r="163" customFormat="false" ht="24.6" hidden="false" customHeight="true" outlineLevel="0" collapsed="false">
      <c r="A163" s="36" t="s">
        <v>206</v>
      </c>
      <c r="B163" s="37" t="s">
        <v>48</v>
      </c>
      <c r="C163" s="40" t="n">
        <v>1</v>
      </c>
      <c r="D163" s="40"/>
      <c r="E163" s="40"/>
      <c r="F163" s="40" t="n">
        <v>47</v>
      </c>
      <c r="G163" s="40"/>
      <c r="H163" s="40"/>
      <c r="I163" s="40" t="n">
        <v>7</v>
      </c>
      <c r="J163" s="40"/>
      <c r="K163" s="40" t="n">
        <v>1</v>
      </c>
      <c r="L163" s="40"/>
      <c r="M163" s="41"/>
      <c r="N163" s="42" t="n">
        <v>49</v>
      </c>
      <c r="O163" s="40" t="n">
        <f aca="false">F163*17</f>
        <v>799</v>
      </c>
      <c r="P163" s="40" t="n">
        <f aca="false">G163*H163</f>
        <v>0</v>
      </c>
      <c r="Q163" s="40" t="n">
        <f aca="false">IF(I163&lt;4,0,IF(I163=4,30,IF(I163&gt;4,(I163-4)*10+30)))</f>
        <v>60</v>
      </c>
      <c r="R163" s="40" t="n">
        <f aca="false">IF(J163="",0,15)</f>
        <v>0</v>
      </c>
      <c r="S163" s="40" t="n">
        <f aca="false">IF(K163&lt;1,0,IF(K163=1,5,IF(K163=2,10,IF(K163&gt;2,(K163-2)*10+10))))</f>
        <v>5</v>
      </c>
      <c r="T163" s="40" t="n">
        <f aca="false">IF(L163&lt;1,0,IF(L163&gt;=1,L163*10))</f>
        <v>0</v>
      </c>
      <c r="U163" s="40" t="n">
        <f aca="false">IF(M163&lt;50,0,IF(M163=50,10,IF(M163=51,10,IF(M163=52,10,IF(M163=53,10,IF(M163=54,10,IF(M163=55,10,IF(M163=56,10,IF(M163=57,10,IF(M163=58,10,IF(M163=59,10,IF(M163=60,12,IF(M163=61,12,IF(M163=62,12,IF(M163=63,12,IF(M163=64,12,IF(M163=65,12,IF(M163=66,12,IF(M163=67,15,IF(M163=68,15,IF(M163=69,15,IF(M163=70,17,IF(M163&gt;70,17)))))))))))))))))))))))</f>
        <v>0</v>
      </c>
      <c r="V163" s="40" t="n">
        <f aca="false">IF(N163&lt;18,0,IF(N163&lt;=50,10,IF(N163&gt;50,20)))</f>
        <v>10</v>
      </c>
      <c r="W163" s="40" t="n">
        <f aca="false">SUM(O163:V163)</f>
        <v>874</v>
      </c>
      <c r="X163" s="40" t="n">
        <v>154</v>
      </c>
      <c r="Y163" s="43" t="s">
        <v>42</v>
      </c>
      <c r="Z163" s="27"/>
    </row>
    <row r="164" customFormat="false" ht="24.6" hidden="false" customHeight="true" outlineLevel="0" collapsed="false">
      <c r="A164" s="36" t="s">
        <v>245</v>
      </c>
      <c r="B164" s="37" t="s">
        <v>229</v>
      </c>
      <c r="C164" s="40"/>
      <c r="D164" s="40"/>
      <c r="E164" s="40" t="n">
        <v>1</v>
      </c>
      <c r="F164" s="40" t="n">
        <v>49.5</v>
      </c>
      <c r="G164" s="40"/>
      <c r="H164" s="40"/>
      <c r="I164" s="40"/>
      <c r="J164" s="40" t="s">
        <v>68</v>
      </c>
      <c r="K164" s="40" t="n">
        <v>1</v>
      </c>
      <c r="L164" s="40"/>
      <c r="M164" s="40"/>
      <c r="N164" s="42" t="n">
        <v>42</v>
      </c>
      <c r="O164" s="40" t="n">
        <f aca="false">F164*17</f>
        <v>841.5</v>
      </c>
      <c r="P164" s="40" t="n">
        <f aca="false">G164*H164</f>
        <v>0</v>
      </c>
      <c r="Q164" s="40" t="n">
        <f aca="false">IF(I164&lt;4,0,IF(I164=4,30,IF(I164&gt;4,(I164-4)*10+30)))</f>
        <v>0</v>
      </c>
      <c r="R164" s="40" t="n">
        <f aca="false">IF(J164="",0,15)</f>
        <v>15</v>
      </c>
      <c r="S164" s="40" t="n">
        <f aca="false">IF(K164&lt;1,0,IF(K164=1,5,IF(K164=2,10,IF(K164&gt;2,(K164-2)*10+10))))</f>
        <v>5</v>
      </c>
      <c r="T164" s="40" t="n">
        <f aca="false">IF(L164&lt;1,0,IF(L164&gt;=1,L164*10))</f>
        <v>0</v>
      </c>
      <c r="U164" s="40" t="n">
        <f aca="false">IF(M164&lt;50,0,IF(M164=50,10,IF(M164=51,10,IF(M164=52,10,IF(M164=53,10,IF(M164=54,10,IF(M164=55,10,IF(M164=56,10,IF(M164=57,10,IF(M164=58,10,IF(M164=59,10,IF(M164=60,12,IF(M164=61,12,IF(M164=62,12,IF(M164=63,12,IF(M164=64,12,IF(M164=65,12,IF(M164=66,12,IF(M164=67,15,IF(M164=68,15,IF(M164=69,15,IF(M164=70,17,IF(M164&gt;70,17)))))))))))))))))))))))</f>
        <v>0</v>
      </c>
      <c r="V164" s="40" t="n">
        <f aca="false">IF(N164&lt;18,0,IF(N164&lt;=50,10,IF(N164&gt;50,20)))</f>
        <v>10</v>
      </c>
      <c r="W164" s="40" t="n">
        <f aca="false">SUM(O164:V164)</f>
        <v>871.5</v>
      </c>
      <c r="X164" s="40" t="n">
        <v>155</v>
      </c>
      <c r="Y164" s="53" t="s">
        <v>201</v>
      </c>
      <c r="Z164" s="27"/>
    </row>
    <row r="165" customFormat="false" ht="24.6" hidden="false" customHeight="true" outlineLevel="0" collapsed="false">
      <c r="A165" s="54" t="s">
        <v>246</v>
      </c>
      <c r="B165" s="55" t="s">
        <v>140</v>
      </c>
      <c r="C165" s="56" t="n">
        <v>1</v>
      </c>
      <c r="D165" s="56"/>
      <c r="E165" s="56"/>
      <c r="F165" s="56" t="n">
        <v>48.5</v>
      </c>
      <c r="G165" s="56"/>
      <c r="H165" s="56"/>
      <c r="I165" s="56" t="n">
        <v>4</v>
      </c>
      <c r="J165" s="56"/>
      <c r="K165" s="56" t="n">
        <v>1</v>
      </c>
      <c r="L165" s="56"/>
      <c r="M165" s="57"/>
      <c r="N165" s="58" t="n">
        <v>44</v>
      </c>
      <c r="O165" s="56" t="n">
        <f aca="false">F165*17</f>
        <v>824.5</v>
      </c>
      <c r="P165" s="56" t="n">
        <f aca="false">G165*H165</f>
        <v>0</v>
      </c>
      <c r="Q165" s="56" t="n">
        <f aca="false">IF(I165&lt;4,0,IF(I165=4,30,IF(I165&gt;4,(I165-4)*10+30)))</f>
        <v>30</v>
      </c>
      <c r="R165" s="56" t="n">
        <f aca="false">IF(J165="",0,15)</f>
        <v>0</v>
      </c>
      <c r="S165" s="56" t="n">
        <f aca="false">IF(K165&lt;1,0,IF(K165=1,5,IF(K165=2,10,IF(K165&gt;2,(K165-2)*10+10))))</f>
        <v>5</v>
      </c>
      <c r="T165" s="56" t="n">
        <f aca="false">IF(L165&lt;1,0,IF(L165&gt;=1,L165*10))</f>
        <v>0</v>
      </c>
      <c r="U165" s="56" t="n">
        <f aca="false">IF(M165&lt;50,0,IF(M165=50,10,IF(M165=51,10,IF(M165=52,10,IF(M165=53,10,IF(M165=54,10,IF(M165=55,10,IF(M165=56,10,IF(M165=57,10,IF(M165=58,10,IF(M165=59,10,IF(M165=60,12,IF(M165=61,12,IF(M165=62,12,IF(M165=63,12,IF(M165=64,12,IF(M165=65,12,IF(M165=66,12,IF(M165=67,15,IF(M165=68,15,IF(M165=69,15,IF(M165=70,17,IF(M165&gt;70,17)))))))))))))))))))))))</f>
        <v>0</v>
      </c>
      <c r="V165" s="56" t="n">
        <f aca="false">IF(N165&lt;18,0,IF(N165&lt;=50,10,IF(N165&gt;50,20)))</f>
        <v>10</v>
      </c>
      <c r="W165" s="56" t="n">
        <f aca="false">SUM(O165:V165)</f>
        <v>869.5</v>
      </c>
      <c r="X165" s="56" t="n">
        <v>156</v>
      </c>
      <c r="Y165" s="59" t="s">
        <v>42</v>
      </c>
      <c r="Z165" s="27"/>
    </row>
    <row r="166" customFormat="false" ht="24.6" hidden="false" customHeight="true" outlineLevel="0" collapsed="false">
      <c r="A166" s="36" t="s">
        <v>247</v>
      </c>
      <c r="B166" s="37" t="s">
        <v>248</v>
      </c>
      <c r="C166" s="40" t="n">
        <v>1</v>
      </c>
      <c r="D166" s="40"/>
      <c r="E166" s="40"/>
      <c r="F166" s="40" t="n">
        <v>48.5</v>
      </c>
      <c r="G166" s="40"/>
      <c r="H166" s="40"/>
      <c r="I166" s="40"/>
      <c r="J166" s="40" t="s">
        <v>68</v>
      </c>
      <c r="K166" s="40" t="n">
        <v>3</v>
      </c>
      <c r="L166" s="40"/>
      <c r="M166" s="41"/>
      <c r="N166" s="42" t="n">
        <v>45</v>
      </c>
      <c r="O166" s="40" t="n">
        <f aca="false">F166*17</f>
        <v>824.5</v>
      </c>
      <c r="P166" s="40" t="n">
        <f aca="false">G166*H166</f>
        <v>0</v>
      </c>
      <c r="Q166" s="40" t="n">
        <f aca="false">IF(I166&lt;4,0,IF(I166=4,30,IF(I166&gt;4,(I166-4)*10+30)))</f>
        <v>0</v>
      </c>
      <c r="R166" s="40" t="n">
        <f aca="false">IF(J166="",0,15)</f>
        <v>15</v>
      </c>
      <c r="S166" s="40" t="n">
        <f aca="false">IF(K166&lt;1,0,IF(K166=1,5,IF(K166=2,10,IF(K166&gt;2,(K166-2)*10+10))))</f>
        <v>20</v>
      </c>
      <c r="T166" s="40" t="n">
        <f aca="false">IF(L166&lt;1,0,IF(L166&gt;=1,L166*10))</f>
        <v>0</v>
      </c>
      <c r="U166" s="40" t="n">
        <f aca="false">IF(M166&lt;50,0,IF(M166=50,10,IF(M166=51,10,IF(M166=52,10,IF(M166=53,10,IF(M166=54,10,IF(M166=55,10,IF(M166=56,10,IF(M166=57,10,IF(M166=58,10,IF(M166=59,10,IF(M166=60,12,IF(M166=61,12,IF(M166=62,12,IF(M166=63,12,IF(M166=64,12,IF(M166=65,12,IF(M166=66,12,IF(M166=67,15,IF(M166=68,15,IF(M166=69,15,IF(M166=70,17,IF(M166&gt;70,17)))))))))))))))))))))))</f>
        <v>0</v>
      </c>
      <c r="V166" s="40" t="n">
        <f aca="false">IF(N166&lt;18,0,IF(N166&lt;=50,10,IF(N166&gt;50,20)))</f>
        <v>10</v>
      </c>
      <c r="W166" s="40" t="n">
        <f aca="false">SUM(O166:V166)</f>
        <v>869.5</v>
      </c>
      <c r="X166" s="40" t="n">
        <v>157</v>
      </c>
      <c r="Y166" s="43" t="s">
        <v>42</v>
      </c>
      <c r="Z166" s="27"/>
    </row>
    <row r="167" customFormat="false" ht="24.6" hidden="false" customHeight="true" outlineLevel="0" collapsed="false">
      <c r="A167" s="36" t="s">
        <v>249</v>
      </c>
      <c r="B167" s="37" t="s">
        <v>111</v>
      </c>
      <c r="C167" s="40" t="n">
        <v>1</v>
      </c>
      <c r="D167" s="40"/>
      <c r="E167" s="40"/>
      <c r="F167" s="40" t="n">
        <v>48.2</v>
      </c>
      <c r="G167" s="40"/>
      <c r="H167" s="40"/>
      <c r="I167" s="40" t="n">
        <v>4</v>
      </c>
      <c r="J167" s="40"/>
      <c r="K167" s="40"/>
      <c r="L167" s="40"/>
      <c r="M167" s="41"/>
      <c r="N167" s="42" t="n">
        <v>57</v>
      </c>
      <c r="O167" s="40" t="n">
        <f aca="false">F167*17</f>
        <v>819.4</v>
      </c>
      <c r="P167" s="40" t="n">
        <f aca="false">G167*H167</f>
        <v>0</v>
      </c>
      <c r="Q167" s="40" t="n">
        <f aca="false">IF(I167&lt;4,0,IF(I167=4,30,IF(I167&gt;4,(I167-4)*10+30)))</f>
        <v>30</v>
      </c>
      <c r="R167" s="40" t="n">
        <f aca="false">IF(J167="",0,15)</f>
        <v>0</v>
      </c>
      <c r="S167" s="40" t="n">
        <f aca="false">IF(K167&lt;1,0,IF(K167=1,5,IF(K167=2,10,IF(K167&gt;2,(K167-2)*10+10))))</f>
        <v>0</v>
      </c>
      <c r="T167" s="40" t="n">
        <f aca="false">IF(L167&lt;1,0,IF(L167&gt;=1,L167*10))</f>
        <v>0</v>
      </c>
      <c r="U167" s="40" t="n">
        <f aca="false">IF(M167&lt;50,0,IF(M167=50,10,IF(M167=51,10,IF(M167=52,10,IF(M167=53,10,IF(M167=54,10,IF(M167=55,10,IF(M167=56,10,IF(M167=57,10,IF(M167=58,10,IF(M167=59,10,IF(M167=60,12,IF(M167=61,12,IF(M167=62,12,IF(M167=63,12,IF(M167=64,12,IF(M167=65,12,IF(M167=66,12,IF(M167=67,15,IF(M167=68,15,IF(M167=69,15,IF(M167=70,17,IF(M167&gt;70,17)))))))))))))))))))))))</f>
        <v>0</v>
      </c>
      <c r="V167" s="40" t="n">
        <f aca="false">IF(N167&lt;18,0,IF(N167&lt;=50,10,IF(N167&gt;50,20)))</f>
        <v>20</v>
      </c>
      <c r="W167" s="40" t="n">
        <f aca="false">SUM(O167:V167)</f>
        <v>869.4</v>
      </c>
      <c r="X167" s="40" t="n">
        <v>158</v>
      </c>
      <c r="Y167" s="43" t="s">
        <v>42</v>
      </c>
      <c r="Z167" s="27"/>
    </row>
    <row r="168" customFormat="false" ht="24.6" hidden="false" customHeight="true" outlineLevel="0" collapsed="false">
      <c r="A168" s="36" t="s">
        <v>249</v>
      </c>
      <c r="B168" s="37" t="s">
        <v>125</v>
      </c>
      <c r="C168" s="40" t="n">
        <v>1</v>
      </c>
      <c r="D168" s="40"/>
      <c r="E168" s="40"/>
      <c r="F168" s="40" t="n">
        <v>49</v>
      </c>
      <c r="G168" s="40"/>
      <c r="H168" s="40"/>
      <c r="I168" s="40"/>
      <c r="J168" s="40" t="s">
        <v>68</v>
      </c>
      <c r="K168" s="40" t="n">
        <v>1</v>
      </c>
      <c r="L168" s="40"/>
      <c r="M168" s="41"/>
      <c r="N168" s="42" t="n">
        <v>38</v>
      </c>
      <c r="O168" s="40" t="n">
        <f aca="false">F168*17</f>
        <v>833</v>
      </c>
      <c r="P168" s="40" t="n">
        <f aca="false">G168*H168</f>
        <v>0</v>
      </c>
      <c r="Q168" s="40" t="n">
        <f aca="false">IF(I168&lt;4,0,IF(I168=4,30,IF(I168&gt;4,(I168-4)*10+30)))</f>
        <v>0</v>
      </c>
      <c r="R168" s="40" t="n">
        <f aca="false">IF(J168="",0,15)</f>
        <v>15</v>
      </c>
      <c r="S168" s="40" t="n">
        <f aca="false">IF(K168&lt;1,0,IF(K168=1,5,IF(K168=2,10,IF(K168&gt;2,(K168-2)*10+10))))</f>
        <v>5</v>
      </c>
      <c r="T168" s="40" t="n">
        <f aca="false">IF(L168&lt;1,0,IF(L168&gt;=1,L168*10))</f>
        <v>0</v>
      </c>
      <c r="U168" s="40" t="n">
        <f aca="false">IF(M168&lt;50,0,IF(M168=50,10,IF(M168=51,10,IF(M168=52,10,IF(M168=53,10,IF(M168=54,10,IF(M168=55,10,IF(M168=56,10,IF(M168=57,10,IF(M168=58,10,IF(M168=59,10,IF(M168=60,12,IF(M168=61,12,IF(M168=62,12,IF(M168=63,12,IF(M168=64,12,IF(M168=65,12,IF(M168=66,12,IF(M168=67,15,IF(M168=68,15,IF(M168=69,15,IF(M168=70,17,IF(M168&gt;70,17)))))))))))))))))))))))</f>
        <v>0</v>
      </c>
      <c r="V168" s="40" t="n">
        <f aca="false">IF(N168&lt;18,0,IF(N168&lt;=50,10,IF(N168&gt;50,20)))</f>
        <v>10</v>
      </c>
      <c r="W168" s="40" t="n">
        <f aca="false">SUM(O168:V168)</f>
        <v>863</v>
      </c>
      <c r="X168" s="40" t="n">
        <v>159</v>
      </c>
      <c r="Y168" s="43" t="s">
        <v>42</v>
      </c>
      <c r="Z168" s="27"/>
    </row>
    <row r="169" customFormat="false" ht="24.6" hidden="false" customHeight="true" outlineLevel="0" collapsed="false">
      <c r="A169" s="36" t="s">
        <v>250</v>
      </c>
      <c r="B169" s="37" t="s">
        <v>128</v>
      </c>
      <c r="C169" s="40" t="n">
        <v>1</v>
      </c>
      <c r="D169" s="40" t="n">
        <v>2</v>
      </c>
      <c r="E169" s="40" t="n">
        <v>3</v>
      </c>
      <c r="F169" s="40" t="n">
        <v>48.5</v>
      </c>
      <c r="G169" s="40"/>
      <c r="H169" s="40"/>
      <c r="I169" s="40"/>
      <c r="J169" s="40" t="s">
        <v>68</v>
      </c>
      <c r="K169" s="40" t="n">
        <v>2</v>
      </c>
      <c r="L169" s="40"/>
      <c r="M169" s="41"/>
      <c r="N169" s="42" t="n">
        <v>47</v>
      </c>
      <c r="O169" s="40" t="n">
        <f aca="false">F169*17</f>
        <v>824.5</v>
      </c>
      <c r="P169" s="40" t="n">
        <f aca="false">G169*H169</f>
        <v>0</v>
      </c>
      <c r="Q169" s="40" t="n">
        <f aca="false">IF(I169&lt;4,0,IF(I169=4,30,IF(I169&gt;4,(I169-4)*10+30)))</f>
        <v>0</v>
      </c>
      <c r="R169" s="40" t="n">
        <f aca="false">IF(J169="",0,15)</f>
        <v>15</v>
      </c>
      <c r="S169" s="40" t="n">
        <f aca="false">IF(K169&lt;1,0,IF(K169=1,5,IF(K169=2,10,IF(K169&gt;2,(K169-2)*10+10))))</f>
        <v>10</v>
      </c>
      <c r="T169" s="40" t="n">
        <f aca="false">IF(L169&lt;1,0,IF(L169&gt;=1,L169*10))</f>
        <v>0</v>
      </c>
      <c r="U169" s="40" t="n">
        <f aca="false">IF(M169&lt;50,0,IF(M169=50,10,IF(M169=51,10,IF(M169=52,10,IF(M169=53,10,IF(M169=54,10,IF(M169=55,10,IF(M169=56,10,IF(M169=57,10,IF(M169=58,10,IF(M169=59,10,IF(M169=60,12,IF(M169=61,12,IF(M169=62,12,IF(M169=63,12,IF(M169=64,12,IF(M169=65,12,IF(M169=66,12,IF(M169=67,15,IF(M169=68,15,IF(M169=69,15,IF(M169=70,17,IF(M169&gt;70,17)))))))))))))))))))))))</f>
        <v>0</v>
      </c>
      <c r="V169" s="40" t="n">
        <f aca="false">IF(N169&lt;18,0,IF(N169&lt;=50,10,IF(N169&gt;50,20)))</f>
        <v>10</v>
      </c>
      <c r="W169" s="40" t="n">
        <f aca="false">SUM(O169:V169)</f>
        <v>859.5</v>
      </c>
      <c r="X169" s="40" t="n">
        <v>160</v>
      </c>
      <c r="Y169" s="43" t="s">
        <v>42</v>
      </c>
      <c r="Z169" s="27"/>
    </row>
    <row r="170" customFormat="false" ht="24.6" hidden="false" customHeight="true" outlineLevel="0" collapsed="false">
      <c r="A170" s="36" t="s">
        <v>251</v>
      </c>
      <c r="B170" s="37" t="s">
        <v>252</v>
      </c>
      <c r="C170" s="40" t="n">
        <v>1</v>
      </c>
      <c r="D170" s="40"/>
      <c r="E170" s="40"/>
      <c r="F170" s="40" t="n">
        <v>48.5</v>
      </c>
      <c r="G170" s="40"/>
      <c r="H170" s="40"/>
      <c r="I170" s="40"/>
      <c r="J170" s="40" t="s">
        <v>68</v>
      </c>
      <c r="K170" s="40" t="n">
        <v>2</v>
      </c>
      <c r="L170" s="40"/>
      <c r="M170" s="41"/>
      <c r="N170" s="42" t="n">
        <v>45</v>
      </c>
      <c r="O170" s="40" t="n">
        <f aca="false">F170*17</f>
        <v>824.5</v>
      </c>
      <c r="P170" s="40" t="n">
        <f aca="false">G170*H170</f>
        <v>0</v>
      </c>
      <c r="Q170" s="40" t="n">
        <f aca="false">IF(I170&lt;4,0,IF(I170=4,30,IF(I170&gt;4,(I170-4)*10+30)))</f>
        <v>0</v>
      </c>
      <c r="R170" s="40" t="n">
        <f aca="false">IF(J170="",0,15)</f>
        <v>15</v>
      </c>
      <c r="S170" s="40" t="n">
        <f aca="false">IF(K170&lt;1,0,IF(K170=1,5,IF(K170=2,10,IF(K170&gt;2,(K170-2)*10+10))))</f>
        <v>10</v>
      </c>
      <c r="T170" s="40" t="n">
        <f aca="false">IF(L170&lt;1,0,IF(L170&gt;=1,L170*10))</f>
        <v>0</v>
      </c>
      <c r="U170" s="40" t="n">
        <f aca="false">IF(M170&lt;50,0,IF(M170=50,10,IF(M170=51,10,IF(M170=52,10,IF(M170=53,10,IF(M170=54,10,IF(M170=55,10,IF(M170=56,10,IF(M170=57,10,IF(M170=58,10,IF(M170=59,10,IF(M170=60,12,IF(M170=61,12,IF(M170=62,12,IF(M170=63,12,IF(M170=64,12,IF(M170=65,12,IF(M170=66,12,IF(M170=67,15,IF(M170=68,15,IF(M170=69,15,IF(M170=70,17,IF(M170&gt;70,17)))))))))))))))))))))))</f>
        <v>0</v>
      </c>
      <c r="V170" s="40" t="n">
        <f aca="false">IF(N170&lt;18,0,IF(N170&lt;=50,10,IF(N170&gt;50,20)))</f>
        <v>10</v>
      </c>
      <c r="W170" s="40" t="n">
        <f aca="false">SUM(O170:V170)</f>
        <v>859.5</v>
      </c>
      <c r="X170" s="40" t="n">
        <v>161</v>
      </c>
      <c r="Y170" s="43" t="s">
        <v>42</v>
      </c>
      <c r="Z170" s="27"/>
    </row>
    <row r="171" customFormat="false" ht="24.6" hidden="false" customHeight="true" outlineLevel="0" collapsed="false">
      <c r="A171" s="36" t="s">
        <v>253</v>
      </c>
      <c r="B171" s="37" t="s">
        <v>254</v>
      </c>
      <c r="C171" s="40" t="n">
        <v>1</v>
      </c>
      <c r="D171" s="40" t="n">
        <v>2</v>
      </c>
      <c r="E171" s="40" t="n">
        <v>3</v>
      </c>
      <c r="F171" s="40" t="n">
        <v>48.5</v>
      </c>
      <c r="G171" s="40"/>
      <c r="H171" s="40"/>
      <c r="I171" s="40"/>
      <c r="J171" s="40" t="s">
        <v>68</v>
      </c>
      <c r="K171" s="40" t="n">
        <v>2</v>
      </c>
      <c r="L171" s="40"/>
      <c r="M171" s="41"/>
      <c r="N171" s="42" t="n">
        <v>44</v>
      </c>
      <c r="O171" s="40" t="n">
        <f aca="false">F171*17</f>
        <v>824.5</v>
      </c>
      <c r="P171" s="40" t="n">
        <f aca="false">G171*H171</f>
        <v>0</v>
      </c>
      <c r="Q171" s="40" t="n">
        <f aca="false">IF(I171&lt;4,0,IF(I171=4,30,IF(I171&gt;4,(I171-4)*10+30)))</f>
        <v>0</v>
      </c>
      <c r="R171" s="40" t="n">
        <f aca="false">IF(J171="",0,15)</f>
        <v>15</v>
      </c>
      <c r="S171" s="40" t="n">
        <f aca="false">IF(K171&lt;1,0,IF(K171=1,5,IF(K171=2,10,IF(K171&gt;2,(K171-2)*10+10))))</f>
        <v>10</v>
      </c>
      <c r="T171" s="40" t="n">
        <f aca="false">IF(L171&lt;1,0,IF(L171&gt;=1,L171*10))</f>
        <v>0</v>
      </c>
      <c r="U171" s="40" t="n">
        <f aca="false">IF(M171&lt;50,0,IF(M171=50,10,IF(M171=51,10,IF(M171=52,10,IF(M171=53,10,IF(M171=54,10,IF(M171=55,10,IF(M171=56,10,IF(M171=57,10,IF(M171=58,10,IF(M171=59,10,IF(M171=60,12,IF(M171=61,12,IF(M171=62,12,IF(M171=63,12,IF(M171=64,12,IF(M171=65,12,IF(M171=66,12,IF(M171=67,15,IF(M171=68,15,IF(M171=69,15,IF(M171=70,17,IF(M171&gt;70,17)))))))))))))))))))))))</f>
        <v>0</v>
      </c>
      <c r="V171" s="40" t="n">
        <f aca="false">IF(N171&lt;18,0,IF(N171&lt;=50,10,IF(N171&gt;50,20)))</f>
        <v>10</v>
      </c>
      <c r="W171" s="40" t="n">
        <f aca="false">SUM(O171:V171)</f>
        <v>859.5</v>
      </c>
      <c r="X171" s="40" t="n">
        <v>162</v>
      </c>
      <c r="Y171" s="43" t="s">
        <v>42</v>
      </c>
      <c r="Z171" s="27"/>
    </row>
    <row r="172" customFormat="false" ht="24.6" hidden="false" customHeight="true" outlineLevel="0" collapsed="false">
      <c r="A172" s="36" t="s">
        <v>98</v>
      </c>
      <c r="B172" s="37" t="s">
        <v>255</v>
      </c>
      <c r="C172" s="40" t="n">
        <v>1</v>
      </c>
      <c r="D172" s="40"/>
      <c r="E172" s="40"/>
      <c r="F172" s="40" t="n">
        <v>48.5</v>
      </c>
      <c r="G172" s="40"/>
      <c r="H172" s="40"/>
      <c r="I172" s="40"/>
      <c r="J172" s="40" t="s">
        <v>68</v>
      </c>
      <c r="K172" s="40" t="n">
        <v>2</v>
      </c>
      <c r="L172" s="40"/>
      <c r="M172" s="41"/>
      <c r="N172" s="42" t="n">
        <v>48</v>
      </c>
      <c r="O172" s="40" t="n">
        <f aca="false">F172*17</f>
        <v>824.5</v>
      </c>
      <c r="P172" s="40" t="n">
        <f aca="false">G172*H172</f>
        <v>0</v>
      </c>
      <c r="Q172" s="40" t="n">
        <f aca="false">IF(I172&lt;4,0,IF(I172=4,30,IF(I172&gt;4,(I172-4)*10+30)))</f>
        <v>0</v>
      </c>
      <c r="R172" s="40" t="n">
        <f aca="false">IF(J172="",0,15)</f>
        <v>15</v>
      </c>
      <c r="S172" s="40" t="n">
        <f aca="false">IF(K172&lt;1,0,IF(K172=1,5,IF(K172=2,10,IF(K172&gt;2,(K172-2)*10+10))))</f>
        <v>10</v>
      </c>
      <c r="T172" s="40" t="n">
        <f aca="false">IF(L172&lt;1,0,IF(L172&gt;=1,L172*10))</f>
        <v>0</v>
      </c>
      <c r="U172" s="40" t="n">
        <f aca="false">IF(M172&lt;50,0,IF(M172=50,10,IF(M172=51,10,IF(M172=52,10,IF(M172=53,10,IF(M172=54,10,IF(M172=55,10,IF(M172=56,10,IF(M172=57,10,IF(M172=58,10,IF(M172=59,10,IF(M172=60,12,IF(M172=61,12,IF(M172=62,12,IF(M172=63,12,IF(M172=64,12,IF(M172=65,12,IF(M172=66,12,IF(M172=67,15,IF(M172=68,15,IF(M172=69,15,IF(M172=70,17,IF(M172&gt;70,17)))))))))))))))))))))))</f>
        <v>0</v>
      </c>
      <c r="V172" s="40" t="n">
        <f aca="false">IF(N172&lt;18,0,IF(N172&lt;=50,10,IF(N172&gt;50,20)))</f>
        <v>10</v>
      </c>
      <c r="W172" s="40" t="n">
        <f aca="false">SUM(O172:V172)</f>
        <v>859.5</v>
      </c>
      <c r="X172" s="40" t="n">
        <v>163</v>
      </c>
      <c r="Y172" s="43" t="s">
        <v>42</v>
      </c>
      <c r="Z172" s="27"/>
    </row>
    <row r="173" customFormat="false" ht="24.6" hidden="false" customHeight="true" outlineLevel="0" collapsed="false">
      <c r="A173" s="36" t="s">
        <v>256</v>
      </c>
      <c r="B173" s="37" t="s">
        <v>257</v>
      </c>
      <c r="C173" s="40" t="n">
        <v>1</v>
      </c>
      <c r="D173" s="40" t="n">
        <v>2</v>
      </c>
      <c r="E173" s="40" t="n">
        <v>3</v>
      </c>
      <c r="F173" s="40" t="n">
        <v>48.5</v>
      </c>
      <c r="G173" s="40"/>
      <c r="H173" s="40"/>
      <c r="I173" s="40"/>
      <c r="J173" s="40" t="s">
        <v>68</v>
      </c>
      <c r="K173" s="40" t="n">
        <v>1</v>
      </c>
      <c r="L173" s="40"/>
      <c r="M173" s="41"/>
      <c r="N173" s="42" t="n">
        <v>44</v>
      </c>
      <c r="O173" s="40" t="n">
        <f aca="false">F173*17</f>
        <v>824.5</v>
      </c>
      <c r="P173" s="40" t="n">
        <f aca="false">G173*H173</f>
        <v>0</v>
      </c>
      <c r="Q173" s="40" t="n">
        <f aca="false">IF(I173&lt;4,0,IF(I173=4,30,IF(I173&gt;4,(I173-4)*10+30)))</f>
        <v>0</v>
      </c>
      <c r="R173" s="40" t="n">
        <f aca="false">IF(J173="",0,15)</f>
        <v>15</v>
      </c>
      <c r="S173" s="40" t="n">
        <f aca="false">IF(K173&lt;1,0,IF(K173=1,5,IF(K173=2,10,IF(K173&gt;2,(K173-2)*10+10))))</f>
        <v>5</v>
      </c>
      <c r="T173" s="40" t="n">
        <f aca="false">IF(L173&lt;1,0,IF(L173&gt;=1,L173*10))</f>
        <v>0</v>
      </c>
      <c r="U173" s="40" t="n">
        <f aca="false">IF(M173&lt;50,0,IF(M173=50,10,IF(M173=51,10,IF(M173=52,10,IF(M173=53,10,IF(M173=54,10,IF(M173=55,10,IF(M173=56,10,IF(M173=57,10,IF(M173=58,10,IF(M173=59,10,IF(M173=60,12,IF(M173=61,12,IF(M173=62,12,IF(M173=63,12,IF(M173=64,12,IF(M173=65,12,IF(M173=66,12,IF(M173=67,15,IF(M173=68,15,IF(M173=69,15,IF(M173=70,17,IF(M173&gt;70,17)))))))))))))))))))))))</f>
        <v>0</v>
      </c>
      <c r="V173" s="40" t="n">
        <f aca="false">IF(N173&lt;18,0,IF(N173&lt;=50,10,IF(N173&gt;50,20)))</f>
        <v>10</v>
      </c>
      <c r="W173" s="40" t="n">
        <f aca="false">SUM(O173:V173)</f>
        <v>854.5</v>
      </c>
      <c r="X173" s="40" t="n">
        <v>164</v>
      </c>
      <c r="Y173" s="43" t="s">
        <v>42</v>
      </c>
      <c r="Z173" s="27"/>
    </row>
    <row r="174" customFormat="false" ht="24.6" hidden="false" customHeight="true" outlineLevel="0" collapsed="false">
      <c r="A174" s="36" t="s">
        <v>258</v>
      </c>
      <c r="B174" s="37" t="s">
        <v>92</v>
      </c>
      <c r="C174" s="40" t="n">
        <v>1</v>
      </c>
      <c r="D174" s="40"/>
      <c r="E174" s="40" t="n">
        <v>2</v>
      </c>
      <c r="F174" s="40" t="n">
        <v>48.5</v>
      </c>
      <c r="G174" s="40"/>
      <c r="H174" s="40"/>
      <c r="I174" s="40"/>
      <c r="J174" s="40"/>
      <c r="K174" s="40"/>
      <c r="L174" s="40" t="n">
        <v>1</v>
      </c>
      <c r="M174" s="41"/>
      <c r="N174" s="42" t="n">
        <v>61</v>
      </c>
      <c r="O174" s="40" t="n">
        <f aca="false">F174*17</f>
        <v>824.5</v>
      </c>
      <c r="P174" s="40" t="n">
        <f aca="false">G174*H174</f>
        <v>0</v>
      </c>
      <c r="Q174" s="40" t="n">
        <f aca="false">IF(I174&lt;4,0,IF(I174=4,30,IF(I174&gt;4,(I174-4)*10+30)))</f>
        <v>0</v>
      </c>
      <c r="R174" s="40" t="n">
        <f aca="false">IF(J174="",0,15)</f>
        <v>0</v>
      </c>
      <c r="S174" s="40" t="n">
        <f aca="false">IF(K174&lt;1,0,IF(K174=1,5,IF(K174=2,10,IF(K174&gt;2,(K174-2)*10+10))))</f>
        <v>0</v>
      </c>
      <c r="T174" s="40" t="n">
        <f aca="false">IF(L174&lt;1,0,IF(L174&gt;=1,L174*10))</f>
        <v>10</v>
      </c>
      <c r="U174" s="40" t="n">
        <f aca="false">IF(M174&lt;50,0,IF(M174=50,10,IF(M174=51,10,IF(M174=52,10,IF(M174=53,10,IF(M174=54,10,IF(M174=55,10,IF(M174=56,10,IF(M174=57,10,IF(M174=58,10,IF(M174=59,10,IF(M174=60,12,IF(M174=61,12,IF(M174=62,12,IF(M174=63,12,IF(M174=64,12,IF(M174=65,12,IF(M174=66,12,IF(M174=67,15,IF(M174=68,15,IF(M174=69,15,IF(M174=70,17,IF(M174&gt;70,17)))))))))))))))))))))))</f>
        <v>0</v>
      </c>
      <c r="V174" s="40" t="n">
        <f aca="false">IF(N174&lt;18,0,IF(N174&lt;=50,10,IF(N174&gt;50,20)))</f>
        <v>20</v>
      </c>
      <c r="W174" s="40" t="n">
        <f aca="false">SUM(O174:V174)</f>
        <v>854.5</v>
      </c>
      <c r="X174" s="40" t="n">
        <v>165</v>
      </c>
      <c r="Y174" s="43" t="s">
        <v>42</v>
      </c>
      <c r="Z174" s="27"/>
    </row>
    <row r="175" customFormat="false" ht="24.6" hidden="false" customHeight="true" outlineLevel="0" collapsed="false">
      <c r="A175" s="36" t="s">
        <v>259</v>
      </c>
      <c r="B175" s="37" t="s">
        <v>260</v>
      </c>
      <c r="C175" s="40" t="n">
        <v>1</v>
      </c>
      <c r="D175" s="40" t="n">
        <v>2</v>
      </c>
      <c r="E175" s="40"/>
      <c r="F175" s="40" t="n">
        <v>48</v>
      </c>
      <c r="G175" s="40"/>
      <c r="H175" s="40"/>
      <c r="I175" s="40"/>
      <c r="J175" s="40" t="s">
        <v>68</v>
      </c>
      <c r="K175" s="40" t="n">
        <v>1</v>
      </c>
      <c r="L175" s="40"/>
      <c r="M175" s="41"/>
      <c r="N175" s="42" t="n">
        <v>46</v>
      </c>
      <c r="O175" s="40" t="n">
        <f aca="false">F175*17</f>
        <v>816</v>
      </c>
      <c r="P175" s="40" t="n">
        <f aca="false">G175*H175</f>
        <v>0</v>
      </c>
      <c r="Q175" s="40" t="n">
        <f aca="false">IF(I175&lt;4,0,IF(I175=4,30,IF(I175&gt;4,(I175-4)*10+30)))</f>
        <v>0</v>
      </c>
      <c r="R175" s="40" t="n">
        <f aca="false">IF(J175="",0,15)</f>
        <v>15</v>
      </c>
      <c r="S175" s="40" t="n">
        <f aca="false">IF(K175&lt;1,0,IF(K175=1,5,IF(K175=2,10,IF(K175&gt;2,(K175-2)*10+10))))</f>
        <v>5</v>
      </c>
      <c r="T175" s="40" t="n">
        <f aca="false">IF(L175&lt;1,0,IF(L175&gt;=1,L175*10))</f>
        <v>0</v>
      </c>
      <c r="U175" s="40" t="n">
        <f aca="false">IF(M175&lt;50,0,IF(M175=50,10,IF(M175=51,10,IF(M175=52,10,IF(M175=53,10,IF(M175=54,10,IF(M175=55,10,IF(M175=56,10,IF(M175=57,10,IF(M175=58,10,IF(M175=59,10,IF(M175=60,12,IF(M175=61,12,IF(M175=62,12,IF(M175=63,12,IF(M175=64,12,IF(M175=65,12,IF(M175=66,12,IF(M175=67,15,IF(M175=68,15,IF(M175=69,15,IF(M175=70,17,IF(M175&gt;70,17)))))))))))))))))))))))</f>
        <v>0</v>
      </c>
      <c r="V175" s="40" t="n">
        <f aca="false">IF(N175&lt;18,0,IF(N175&lt;=50,10,IF(N175&gt;50,20)))</f>
        <v>10</v>
      </c>
      <c r="W175" s="40" t="n">
        <f aca="false">SUM(O175:V175)</f>
        <v>846</v>
      </c>
      <c r="X175" s="40" t="n">
        <v>166</v>
      </c>
      <c r="Y175" s="43" t="s">
        <v>42</v>
      </c>
      <c r="Z175" s="27"/>
    </row>
    <row r="176" customFormat="false" ht="24.6" hidden="false" customHeight="true" outlineLevel="0" collapsed="false">
      <c r="A176" s="36" t="s">
        <v>261</v>
      </c>
      <c r="B176" s="37" t="s">
        <v>255</v>
      </c>
      <c r="C176" s="40" t="n">
        <v>1</v>
      </c>
      <c r="D176" s="40"/>
      <c r="E176" s="40"/>
      <c r="F176" s="40" t="n">
        <v>48.5</v>
      </c>
      <c r="G176" s="40"/>
      <c r="H176" s="40"/>
      <c r="I176" s="40"/>
      <c r="J176" s="40"/>
      <c r="K176" s="40" t="n">
        <v>2</v>
      </c>
      <c r="L176" s="40"/>
      <c r="M176" s="41"/>
      <c r="N176" s="42" t="n">
        <v>44</v>
      </c>
      <c r="O176" s="40" t="n">
        <f aca="false">F176*17</f>
        <v>824.5</v>
      </c>
      <c r="P176" s="40" t="n">
        <f aca="false">G176*H176</f>
        <v>0</v>
      </c>
      <c r="Q176" s="40" t="n">
        <f aca="false">IF(I176&lt;4,0,IF(I176=4,30,IF(I176&gt;4,(I176-4)*10+30)))</f>
        <v>0</v>
      </c>
      <c r="R176" s="40" t="n">
        <f aca="false">IF(J176="",0,15)</f>
        <v>0</v>
      </c>
      <c r="S176" s="40" t="n">
        <f aca="false">IF(K176&lt;1,0,IF(K176=1,5,IF(K176=2,10,IF(K176&gt;2,(K176-2)*10+10))))</f>
        <v>10</v>
      </c>
      <c r="T176" s="40" t="n">
        <f aca="false">IF(L176&lt;1,0,IF(L176&gt;=1,L176*10))</f>
        <v>0</v>
      </c>
      <c r="U176" s="40" t="n">
        <f aca="false">IF(M176&lt;50,0,IF(M176=50,10,IF(M176=51,10,IF(M176=52,10,IF(M176=53,10,IF(M176=54,10,IF(M176=55,10,IF(M176=56,10,IF(M176=57,10,IF(M176=58,10,IF(M176=59,10,IF(M176=60,12,IF(M176=61,12,IF(M176=62,12,IF(M176=63,12,IF(M176=64,12,IF(M176=65,12,IF(M176=66,12,IF(M176=67,15,IF(M176=68,15,IF(M176=69,15,IF(M176=70,17,IF(M176&gt;70,17)))))))))))))))))))))))</f>
        <v>0</v>
      </c>
      <c r="V176" s="40" t="n">
        <f aca="false">IF(N176&lt;18,0,IF(N176&lt;=50,10,IF(N176&gt;50,20)))</f>
        <v>10</v>
      </c>
      <c r="W176" s="40" t="n">
        <f aca="false">SUM(O176:V176)</f>
        <v>844.5</v>
      </c>
      <c r="X176" s="40" t="n">
        <v>167</v>
      </c>
      <c r="Y176" s="43" t="s">
        <v>42</v>
      </c>
      <c r="Z176" s="27"/>
    </row>
    <row r="177" customFormat="false" ht="24.6" hidden="false" customHeight="true" outlineLevel="0" collapsed="false">
      <c r="A177" s="36" t="s">
        <v>262</v>
      </c>
      <c r="B177" s="37" t="s">
        <v>51</v>
      </c>
      <c r="C177" s="40" t="n">
        <v>1</v>
      </c>
      <c r="D177" s="40"/>
      <c r="E177" s="40"/>
      <c r="F177" s="40" t="n">
        <v>48.5</v>
      </c>
      <c r="G177" s="40" t="n">
        <v>7</v>
      </c>
      <c r="H177" s="40" t="n">
        <v>1</v>
      </c>
      <c r="I177" s="40"/>
      <c r="J177" s="40"/>
      <c r="K177" s="40"/>
      <c r="L177" s="40"/>
      <c r="M177" s="40"/>
      <c r="N177" s="42" t="n">
        <v>45</v>
      </c>
      <c r="O177" s="40" t="n">
        <f aca="false">F177*17</f>
        <v>824.5</v>
      </c>
      <c r="P177" s="40" t="n">
        <f aca="false">G177*H177</f>
        <v>7</v>
      </c>
      <c r="Q177" s="40" t="n">
        <f aca="false">IF(I177&lt;4,0,IF(I177=4,30,IF(I177&gt;4,(I177-4)*10+30)))</f>
        <v>0</v>
      </c>
      <c r="R177" s="40" t="n">
        <f aca="false">IF(J177="",0,15)</f>
        <v>0</v>
      </c>
      <c r="S177" s="40" t="n">
        <f aca="false">IF(K177&lt;1,0,IF(K177=1,5,IF(K177=2,10,IF(K177&gt;2,(K177-2)*10+10))))</f>
        <v>0</v>
      </c>
      <c r="T177" s="40" t="n">
        <f aca="false">IF(L177&lt;1,0,IF(L177&gt;=1,L177*10))</f>
        <v>0</v>
      </c>
      <c r="U177" s="40" t="n">
        <f aca="false">IF(M177&lt;50,0,IF(M177=50,10,IF(M177=51,10,IF(M177=52,10,IF(M177=53,10,IF(M177=54,10,IF(M177=55,10,IF(M177=56,10,IF(M177=57,10,IF(M177=58,10,IF(M177=59,10,IF(M177=60,12,IF(M177=61,12,IF(M177=62,12,IF(M177=63,12,IF(M177=64,12,IF(M177=65,12,IF(M177=66,12,IF(M177=67,15,IF(M177=68,15,IF(M177=69,15,IF(M177=70,17,IF(M177&gt;70,17)))))))))))))))))))))))</f>
        <v>0</v>
      </c>
      <c r="V177" s="40" t="n">
        <f aca="false">IF(N177&lt;18,0,IF(N177&lt;=50,10,IF(N177&gt;50,20)))</f>
        <v>10</v>
      </c>
      <c r="W177" s="40" t="n">
        <f aca="false">SUM(O177:V177)</f>
        <v>841.5</v>
      </c>
      <c r="X177" s="40" t="n">
        <v>168</v>
      </c>
      <c r="Y177" s="43" t="s">
        <v>42</v>
      </c>
      <c r="Z177" s="27"/>
    </row>
    <row r="178" customFormat="false" ht="24.6" hidden="false" customHeight="true" outlineLevel="0" collapsed="false">
      <c r="A178" s="36" t="s">
        <v>263</v>
      </c>
      <c r="B178" s="37" t="s">
        <v>81</v>
      </c>
      <c r="C178" s="40" t="n">
        <v>1</v>
      </c>
      <c r="D178" s="40" t="n">
        <v>2</v>
      </c>
      <c r="E178" s="40"/>
      <c r="F178" s="40" t="n">
        <v>48.5</v>
      </c>
      <c r="G178" s="40"/>
      <c r="H178" s="40"/>
      <c r="I178" s="40"/>
      <c r="J178" s="40"/>
      <c r="K178" s="40"/>
      <c r="L178" s="40"/>
      <c r="M178" s="41"/>
      <c r="N178" s="42" t="n">
        <v>41</v>
      </c>
      <c r="O178" s="40" t="n">
        <f aca="false">F178*17</f>
        <v>824.5</v>
      </c>
      <c r="P178" s="40" t="n">
        <f aca="false">G178*H178</f>
        <v>0</v>
      </c>
      <c r="Q178" s="40" t="n">
        <f aca="false">IF(I178&lt;4,0,IF(I178=4,30,IF(I178&gt;4,(I178-4)*10+30)))</f>
        <v>0</v>
      </c>
      <c r="R178" s="40" t="n">
        <f aca="false">IF(J178="",0,15)</f>
        <v>0</v>
      </c>
      <c r="S178" s="40" t="n">
        <f aca="false">IF(K178&lt;1,0,IF(K178=1,5,IF(K178=2,10,IF(K178&gt;2,(K178-2)*10+10))))</f>
        <v>0</v>
      </c>
      <c r="T178" s="40" t="n">
        <f aca="false">IF(L178&lt;1,0,IF(L178&gt;=1,L178*10))</f>
        <v>0</v>
      </c>
      <c r="U178" s="40" t="n">
        <f aca="false">IF(M178&lt;50,0,IF(M178=50,10,IF(M178=51,10,IF(M178=52,10,IF(M178=53,10,IF(M178=54,10,IF(M178=55,10,IF(M178=56,10,IF(M178=57,10,IF(M178=58,10,IF(M178=59,10,IF(M178=60,12,IF(M178=61,12,IF(M178=62,12,IF(M178=63,12,IF(M178=64,12,IF(M178=65,12,IF(M178=66,12,IF(M178=67,15,IF(M178=68,15,IF(M178=69,15,IF(M178=70,17,IF(M178&gt;70,17)))))))))))))))))))))))</f>
        <v>0</v>
      </c>
      <c r="V178" s="40" t="n">
        <f aca="false">IF(N178&lt;18,0,IF(N178&lt;=50,10,IF(N178&gt;50,20)))</f>
        <v>10</v>
      </c>
      <c r="W178" s="40" t="n">
        <f aca="false">SUM(O178:V178)</f>
        <v>834.5</v>
      </c>
      <c r="X178" s="40" t="n">
        <v>169</v>
      </c>
      <c r="Y178" s="43" t="s">
        <v>42</v>
      </c>
      <c r="Z178" s="27"/>
    </row>
    <row r="179" customFormat="false" ht="24.6" hidden="false" customHeight="true" outlineLevel="0" collapsed="false">
      <c r="A179" s="36" t="s">
        <v>264</v>
      </c>
      <c r="B179" s="37" t="s">
        <v>46</v>
      </c>
      <c r="C179" s="40" t="n">
        <v>1</v>
      </c>
      <c r="D179" s="40"/>
      <c r="E179" s="40" t="n">
        <v>2</v>
      </c>
      <c r="F179" s="40" t="n">
        <v>47.5</v>
      </c>
      <c r="G179" s="40"/>
      <c r="H179" s="40"/>
      <c r="I179" s="40"/>
      <c r="J179" s="40"/>
      <c r="K179" s="40"/>
      <c r="L179" s="40"/>
      <c r="M179" s="41"/>
      <c r="N179" s="42" t="n">
        <v>56</v>
      </c>
      <c r="O179" s="40" t="n">
        <f aca="false">F179*17</f>
        <v>807.5</v>
      </c>
      <c r="P179" s="40" t="n">
        <f aca="false">G179*H179</f>
        <v>0</v>
      </c>
      <c r="Q179" s="40" t="n">
        <f aca="false">IF(I179&lt;4,0,IF(I179=4,30,IF(I179&gt;4,(I179-4)*10+30)))</f>
        <v>0</v>
      </c>
      <c r="R179" s="40" t="n">
        <f aca="false">IF(J179="",0,15)</f>
        <v>0</v>
      </c>
      <c r="S179" s="40" t="n">
        <f aca="false">IF(K179&lt;1,0,IF(K179=1,5,IF(K179=2,10,IF(K179&gt;2,(K179-2)*10+10))))</f>
        <v>0</v>
      </c>
      <c r="T179" s="40" t="n">
        <f aca="false">IF(L179&lt;1,0,IF(L179&gt;=1,L179*10))</f>
        <v>0</v>
      </c>
      <c r="U179" s="40" t="n">
        <f aca="false">IF(M179&lt;50,0,IF(M179=50,10,IF(M179=51,10,IF(M179=52,10,IF(M179=53,10,IF(M179=54,10,IF(M179=55,10,IF(M179=56,10,IF(M179=57,10,IF(M179=58,10,IF(M179=59,10,IF(M179=60,12,IF(M179=61,12,IF(M179=62,12,IF(M179=63,12,IF(M179=64,12,IF(M179=65,12,IF(M179=66,12,IF(M179=67,15,IF(M179=68,15,IF(M179=69,15,IF(M179=70,17,IF(M179&gt;70,17)))))))))))))))))))))))</f>
        <v>0</v>
      </c>
      <c r="V179" s="40" t="n">
        <f aca="false">IF(N179&lt;18,0,IF(N179&lt;=50,10,IF(N179&gt;50,20)))</f>
        <v>20</v>
      </c>
      <c r="W179" s="40" t="n">
        <f aca="false">SUM(O179:V179)</f>
        <v>827.5</v>
      </c>
      <c r="X179" s="40" t="n">
        <v>170</v>
      </c>
      <c r="Y179" s="43" t="s">
        <v>42</v>
      </c>
      <c r="Z179" s="27"/>
    </row>
    <row r="180" customFormat="false" ht="24.6" hidden="false" customHeight="true" outlineLevel="0" collapsed="false">
      <c r="A180" s="36" t="s">
        <v>265</v>
      </c>
      <c r="B180" s="37" t="s">
        <v>81</v>
      </c>
      <c r="C180" s="40" t="n">
        <v>1</v>
      </c>
      <c r="D180" s="40"/>
      <c r="E180" s="40"/>
      <c r="F180" s="40" t="n">
        <v>44.5</v>
      </c>
      <c r="G180" s="40" t="n">
        <v>8.818181</v>
      </c>
      <c r="H180" s="40" t="n">
        <v>5.5</v>
      </c>
      <c r="I180" s="40"/>
      <c r="J180" s="40"/>
      <c r="K180" s="40"/>
      <c r="L180" s="40"/>
      <c r="M180" s="41"/>
      <c r="N180" s="42" t="n">
        <v>56</v>
      </c>
      <c r="O180" s="40" t="n">
        <f aca="false">F180*17</f>
        <v>756.5</v>
      </c>
      <c r="P180" s="40" t="n">
        <f aca="false">G180*H180</f>
        <v>48.4999955</v>
      </c>
      <c r="Q180" s="40" t="n">
        <f aca="false">IF(I180&lt;4,0,IF(I180=4,30,IF(I180&gt;4,(I180-4)*10+30)))</f>
        <v>0</v>
      </c>
      <c r="R180" s="40" t="n">
        <f aca="false">IF(J180="",0,15)</f>
        <v>0</v>
      </c>
      <c r="S180" s="40" t="n">
        <f aca="false">IF(K180&lt;1,0,IF(K180=1,5,IF(K180=2,10,IF(K180&gt;2,(K180-2)*10+10))))</f>
        <v>0</v>
      </c>
      <c r="T180" s="40" t="n">
        <f aca="false">IF(L180&lt;1,0,IF(L180&gt;=1,L180*10))</f>
        <v>0</v>
      </c>
      <c r="U180" s="40" t="n">
        <f aca="false">IF(M180&lt;50,0,IF(M180=50,10,IF(M180=51,10,IF(M180=52,10,IF(M180=53,10,IF(M180=54,10,IF(M180=55,10,IF(M180=56,10,IF(M180=57,10,IF(M180=58,10,IF(M180=59,10,IF(M180=60,12,IF(M180=61,12,IF(M180=62,12,IF(M180=63,12,IF(M180=64,12,IF(M180=65,12,IF(M180=66,12,IF(M180=67,15,IF(M180=68,15,IF(M180=69,15,IF(M180=70,17,IF(M180&gt;70,17)))))))))))))))))))))))</f>
        <v>0</v>
      </c>
      <c r="V180" s="40" t="n">
        <f aca="false">IF(N180&lt;18,0,IF(N180&lt;=50,10,IF(N180&gt;50,20)))</f>
        <v>20</v>
      </c>
      <c r="W180" s="40" t="n">
        <f aca="false">SUM(O180:V180)</f>
        <v>824.9999955</v>
      </c>
      <c r="X180" s="40" t="n">
        <v>171</v>
      </c>
      <c r="Y180" s="43" t="s">
        <v>42</v>
      </c>
      <c r="Z180" s="27"/>
    </row>
    <row r="181" customFormat="false" ht="24.6" hidden="false" customHeight="true" outlineLevel="0" collapsed="false">
      <c r="A181" s="36" t="s">
        <v>266</v>
      </c>
      <c r="B181" s="37" t="s">
        <v>81</v>
      </c>
      <c r="C181" s="40" t="n">
        <v>3</v>
      </c>
      <c r="D181" s="40" t="n">
        <v>2</v>
      </c>
      <c r="E181" s="40" t="n">
        <v>1</v>
      </c>
      <c r="F181" s="40" t="n">
        <v>46.5</v>
      </c>
      <c r="G181" s="40"/>
      <c r="H181" s="40"/>
      <c r="I181" s="40"/>
      <c r="J181" s="40" t="s">
        <v>68</v>
      </c>
      <c r="K181" s="40" t="n">
        <v>1</v>
      </c>
      <c r="L181" s="40"/>
      <c r="M181" s="41"/>
      <c r="N181" s="42" t="n">
        <v>46</v>
      </c>
      <c r="O181" s="40" t="n">
        <f aca="false">F181*17</f>
        <v>790.5</v>
      </c>
      <c r="P181" s="40" t="n">
        <f aca="false">G181*H181</f>
        <v>0</v>
      </c>
      <c r="Q181" s="40" t="n">
        <f aca="false">IF(I181&lt;4,0,IF(I181=4,30,IF(I181&gt;4,(I181-4)*10+30)))</f>
        <v>0</v>
      </c>
      <c r="R181" s="40" t="n">
        <f aca="false">IF(J181="",0,15)</f>
        <v>15</v>
      </c>
      <c r="S181" s="40" t="n">
        <f aca="false">IF(K181&lt;1,0,IF(K181=1,5,IF(K181=2,10,IF(K181&gt;2,(K181-2)*10+10))))</f>
        <v>5</v>
      </c>
      <c r="T181" s="40" t="n">
        <f aca="false">IF(L181&lt;1,0,IF(L181&gt;=1,L181*10))</f>
        <v>0</v>
      </c>
      <c r="U181" s="40" t="n">
        <f aca="false">IF(M181&lt;50,0,IF(M181=50,10,IF(M181=51,10,IF(M181=52,10,IF(M181=53,10,IF(M181=54,10,IF(M181=55,10,IF(M181=56,10,IF(M181=57,10,IF(M181=58,10,IF(M181=59,10,IF(M181=60,12,IF(M181=61,12,IF(M181=62,12,IF(M181=63,12,IF(M181=64,12,IF(M181=65,12,IF(M181=66,12,IF(M181=67,15,IF(M181=68,15,IF(M181=69,15,IF(M181=70,17,IF(M181&gt;70,17)))))))))))))))))))))))</f>
        <v>0</v>
      </c>
      <c r="V181" s="40" t="n">
        <f aca="false">IF(N181&lt;18,0,IF(N181&lt;=50,10,IF(N181&gt;50,20)))</f>
        <v>10</v>
      </c>
      <c r="W181" s="40" t="n">
        <f aca="false">SUM(O181:V181)</f>
        <v>820.5</v>
      </c>
      <c r="X181" s="40" t="n">
        <v>172</v>
      </c>
      <c r="Y181" s="53" t="s">
        <v>201</v>
      </c>
      <c r="Z181" s="27"/>
    </row>
    <row r="182" customFormat="false" ht="24.6" hidden="false" customHeight="true" outlineLevel="0" collapsed="false">
      <c r="A182" s="54" t="s">
        <v>267</v>
      </c>
      <c r="B182" s="55" t="s">
        <v>46</v>
      </c>
      <c r="C182" s="56" t="n">
        <v>1</v>
      </c>
      <c r="D182" s="59" t="n">
        <v>3</v>
      </c>
      <c r="E182" s="56" t="n">
        <v>2</v>
      </c>
      <c r="F182" s="56" t="n">
        <v>46.5</v>
      </c>
      <c r="G182" s="56"/>
      <c r="H182" s="56"/>
      <c r="I182" s="56"/>
      <c r="J182" s="56"/>
      <c r="K182" s="56"/>
      <c r="L182" s="56"/>
      <c r="M182" s="57"/>
      <c r="N182" s="58" t="n">
        <v>56</v>
      </c>
      <c r="O182" s="56" t="n">
        <f aca="false">F182*17</f>
        <v>790.5</v>
      </c>
      <c r="P182" s="56" t="n">
        <f aca="false">G182*H182</f>
        <v>0</v>
      </c>
      <c r="Q182" s="56" t="n">
        <f aca="false">IF(I182&lt;4,0,IF(I182=4,30,IF(I182&gt;4,(I182-4)*10+30)))</f>
        <v>0</v>
      </c>
      <c r="R182" s="56" t="n">
        <f aca="false">IF(J182="",0,15)</f>
        <v>0</v>
      </c>
      <c r="S182" s="56" t="n">
        <f aca="false">IF(K182&lt;1,0,IF(K182=1,5,IF(K182=2,10,IF(K182&gt;2,(K182-2)*10+10))))</f>
        <v>0</v>
      </c>
      <c r="T182" s="56" t="n">
        <f aca="false">IF(L182&lt;1,0,IF(L182&gt;=1,L182*10))</f>
        <v>0</v>
      </c>
      <c r="U182" s="56" t="n">
        <f aca="false">IF(M182&lt;50,0,IF(M182=50,10,IF(M182=51,10,IF(M182=52,10,IF(M182=53,10,IF(M182=54,10,IF(M182=55,10,IF(M182=56,10,IF(M182=57,10,IF(M182=58,10,IF(M182=59,10,IF(M182=60,12,IF(M182=61,12,IF(M182=62,12,IF(M182=63,12,IF(M182=64,12,IF(M182=65,12,IF(M182=66,12,IF(M182=67,15,IF(M182=68,15,IF(M182=69,15,IF(M182=70,17,IF(M182&gt;70,17)))))))))))))))))))))))</f>
        <v>0</v>
      </c>
      <c r="V182" s="56" t="n">
        <f aca="false">IF(N182&lt;18,0,IF(N182&lt;=50,10,IF(N182&gt;50,20)))</f>
        <v>20</v>
      </c>
      <c r="W182" s="56" t="n">
        <f aca="false">SUM(O182:V182)</f>
        <v>810.5</v>
      </c>
      <c r="X182" s="56" t="n">
        <v>173</v>
      </c>
      <c r="Y182" s="59" t="s">
        <v>42</v>
      </c>
      <c r="Z182" s="27"/>
    </row>
    <row r="183" customFormat="false" ht="24.6" hidden="false" customHeight="true" outlineLevel="0" collapsed="false">
      <c r="A183" s="36" t="s">
        <v>268</v>
      </c>
      <c r="B183" s="37" t="s">
        <v>269</v>
      </c>
      <c r="C183" s="40" t="n">
        <v>1</v>
      </c>
      <c r="D183" s="40" t="n">
        <v>2</v>
      </c>
      <c r="E183" s="40" t="n">
        <v>3</v>
      </c>
      <c r="F183" s="40" t="n">
        <v>46.5</v>
      </c>
      <c r="G183" s="40"/>
      <c r="H183" s="40"/>
      <c r="I183" s="40"/>
      <c r="J183" s="40"/>
      <c r="K183" s="40"/>
      <c r="L183" s="40"/>
      <c r="M183" s="41"/>
      <c r="N183" s="42" t="n">
        <v>33</v>
      </c>
      <c r="O183" s="40" t="n">
        <f aca="false">F183*17</f>
        <v>790.5</v>
      </c>
      <c r="P183" s="40" t="n">
        <f aca="false">G183*H183</f>
        <v>0</v>
      </c>
      <c r="Q183" s="40" t="n">
        <f aca="false">IF(I183&lt;4,0,IF(I183=4,30,IF(I183&gt;4,(I183-4)*10+30)))</f>
        <v>0</v>
      </c>
      <c r="R183" s="40" t="n">
        <f aca="false">IF(J183="",0,15)</f>
        <v>0</v>
      </c>
      <c r="S183" s="40" t="n">
        <f aca="false">IF(K183&lt;1,0,IF(K183=1,5,IF(K183=2,10,IF(K183&gt;2,(K183-2)*10+10))))</f>
        <v>0</v>
      </c>
      <c r="T183" s="40" t="n">
        <f aca="false">IF(L183&lt;1,0,IF(L183&gt;=1,L183*10))</f>
        <v>0</v>
      </c>
      <c r="U183" s="40" t="n">
        <f aca="false">IF(M183&lt;50,0,IF(M183=50,10,IF(M183=51,10,IF(M183=52,10,IF(M183=53,10,IF(M183=54,10,IF(M183=55,10,IF(M183=56,10,IF(M183=57,10,IF(M183=58,10,IF(M183=59,10,IF(M183=60,12,IF(M183=61,12,IF(M183=62,12,IF(M183=63,12,IF(M183=64,12,IF(M183=65,12,IF(M183=66,12,IF(M183=67,15,IF(M183=68,15,IF(M183=69,15,IF(M183=70,17,IF(M183&gt;70,17)))))))))))))))))))))))</f>
        <v>0</v>
      </c>
      <c r="V183" s="40" t="n">
        <f aca="false">IF(N183&lt;18,0,IF(N183&lt;=50,10,IF(N183&gt;50,20)))</f>
        <v>10</v>
      </c>
      <c r="W183" s="40" t="n">
        <f aca="false">SUM(O183:V183)</f>
        <v>800.5</v>
      </c>
      <c r="X183" s="40" t="n">
        <v>174</v>
      </c>
      <c r="Y183" s="43" t="s">
        <v>42</v>
      </c>
      <c r="Z183" s="27"/>
    </row>
    <row r="184" customFormat="false" ht="24.6" hidden="false" customHeight="true" outlineLevel="0" collapsed="false">
      <c r="A184" s="36" t="s">
        <v>270</v>
      </c>
      <c r="B184" s="37" t="s">
        <v>123</v>
      </c>
      <c r="C184" s="40" t="n">
        <v>1</v>
      </c>
      <c r="D184" s="40" t="n">
        <v>2</v>
      </c>
      <c r="E184" s="40" t="n">
        <v>3</v>
      </c>
      <c r="F184" s="40" t="n">
        <v>39.5</v>
      </c>
      <c r="G184" s="40"/>
      <c r="H184" s="40"/>
      <c r="I184" s="40" t="n">
        <v>6</v>
      </c>
      <c r="J184" s="40"/>
      <c r="K184" s="40" t="n">
        <v>1</v>
      </c>
      <c r="L184" s="40" t="n">
        <v>2</v>
      </c>
      <c r="M184" s="41" t="n">
        <v>80</v>
      </c>
      <c r="N184" s="42" t="n">
        <v>52</v>
      </c>
      <c r="O184" s="40" t="n">
        <f aca="false">F184*17</f>
        <v>671.5</v>
      </c>
      <c r="P184" s="40" t="n">
        <f aca="false">G184*H184</f>
        <v>0</v>
      </c>
      <c r="Q184" s="40" t="n">
        <f aca="false">IF(I184&lt;4,0,IF(I184=4,30,IF(I184&gt;4,(I184-4)*10+30)))</f>
        <v>50</v>
      </c>
      <c r="R184" s="40" t="n">
        <f aca="false">IF(J184="",0,15)</f>
        <v>0</v>
      </c>
      <c r="S184" s="40" t="n">
        <f aca="false">IF(K184&lt;1,0,IF(K184=1,5,IF(K184=2,10,IF(K184&gt;2,(K184-2)*10+10))))</f>
        <v>5</v>
      </c>
      <c r="T184" s="40" t="n">
        <f aca="false">IF(L184&lt;1,0,IF(L184&gt;=1,L184*10))</f>
        <v>20</v>
      </c>
      <c r="U184" s="40" t="n">
        <f aca="false">IF(M184&lt;50,0,IF(M184=50,10,IF(M184=51,10,IF(M184=52,10,IF(M184=53,10,IF(M184=54,10,IF(M184=55,10,IF(M184=56,10,IF(M184=57,10,IF(M184=58,10,IF(M184=59,10,IF(M184=60,12,IF(M184=61,12,IF(M184=62,12,IF(M184=63,12,IF(M184=64,12,IF(M184=65,12,IF(M184=66,12,IF(M184=67,15,IF(M184=68,15,IF(M184=69,15,IF(M184=70,17,IF(M184&gt;70,17)))))))))))))))))))))))</f>
        <v>17</v>
      </c>
      <c r="V184" s="40" t="n">
        <f aca="false">IF(N184&lt;18,0,IF(N184&lt;=50,10,IF(N184&gt;50,20)))</f>
        <v>20</v>
      </c>
      <c r="W184" s="40" t="n">
        <f aca="false">SUM(O184:V184)</f>
        <v>783.5</v>
      </c>
      <c r="X184" s="40" t="n">
        <v>175</v>
      </c>
      <c r="Y184" s="43" t="s">
        <v>42</v>
      </c>
      <c r="Z184" s="27"/>
    </row>
    <row r="185" customFormat="false" ht="24.6" hidden="false" customHeight="true" outlineLevel="0" collapsed="false">
      <c r="A185" s="36" t="s">
        <v>271</v>
      </c>
      <c r="B185" s="37" t="s">
        <v>272</v>
      </c>
      <c r="C185" s="40" t="n">
        <v>2</v>
      </c>
      <c r="D185" s="40" t="n">
        <v>3</v>
      </c>
      <c r="E185" s="40" t="n">
        <v>1</v>
      </c>
      <c r="F185" s="40" t="n">
        <v>43.5</v>
      </c>
      <c r="G185" s="40"/>
      <c r="H185" s="40"/>
      <c r="I185" s="40"/>
      <c r="J185" s="40"/>
      <c r="K185" s="40"/>
      <c r="L185" s="40"/>
      <c r="M185" s="40"/>
      <c r="N185" s="42" t="n">
        <v>49</v>
      </c>
      <c r="O185" s="40" t="n">
        <f aca="false">F185*17</f>
        <v>739.5</v>
      </c>
      <c r="P185" s="40" t="n">
        <f aca="false">G185*H185</f>
        <v>0</v>
      </c>
      <c r="Q185" s="40" t="n">
        <f aca="false">IF(I185&lt;4,0,IF(I185=4,30,IF(I185&gt;4,(I185-4)*10+30)))</f>
        <v>0</v>
      </c>
      <c r="R185" s="40" t="n">
        <f aca="false">IF(J185="",0,15)</f>
        <v>0</v>
      </c>
      <c r="S185" s="40" t="n">
        <f aca="false">IF(K185&lt;1,0,IF(K185=1,5,IF(K185=2,10,IF(K185&gt;2,(K185-2)*10+10))))</f>
        <v>0</v>
      </c>
      <c r="T185" s="40" t="n">
        <f aca="false">IF(L185&lt;1,0,IF(L185&gt;=1,L185*10))</f>
        <v>0</v>
      </c>
      <c r="U185" s="40" t="n">
        <f aca="false">IF(M185&lt;50,0,IF(M185=50,10,IF(M185=51,10,IF(M185=52,10,IF(M185=53,10,IF(M185=54,10,IF(M185=55,10,IF(M185=56,10,IF(M185=57,10,IF(M185=58,10,IF(M185=59,10,IF(M185=60,12,IF(M185=61,12,IF(M185=62,12,IF(M185=63,12,IF(M185=64,12,IF(M185=65,12,IF(M185=66,12,IF(M185=67,15,IF(M185=68,15,IF(M185=69,15,IF(M185=70,17,IF(M185&gt;70,17)))))))))))))))))))))))</f>
        <v>0</v>
      </c>
      <c r="V185" s="40" t="n">
        <f aca="false">IF(N185&lt;18,0,IF(N185&lt;=50,10,IF(N185&gt;50,20)))</f>
        <v>10</v>
      </c>
      <c r="W185" s="40" t="n">
        <f aca="false">SUM(O185:V185)</f>
        <v>749.5</v>
      </c>
      <c r="X185" s="40" t="n">
        <v>176</v>
      </c>
      <c r="Y185" s="53" t="s">
        <v>201</v>
      </c>
      <c r="Z185" s="27"/>
    </row>
    <row r="186" customFormat="false" ht="24.6" hidden="false" customHeight="true" outlineLevel="0" collapsed="false">
      <c r="A186" s="54" t="s">
        <v>273</v>
      </c>
      <c r="B186" s="55" t="s">
        <v>148</v>
      </c>
      <c r="C186" s="56" t="n">
        <v>1</v>
      </c>
      <c r="D186" s="56" t="n">
        <v>2</v>
      </c>
      <c r="E186" s="56" t="n">
        <v>3</v>
      </c>
      <c r="F186" s="56" t="n">
        <v>39.5</v>
      </c>
      <c r="G186" s="56"/>
      <c r="H186" s="56"/>
      <c r="I186" s="56" t="n">
        <v>4</v>
      </c>
      <c r="J186" s="56"/>
      <c r="K186" s="56" t="n">
        <v>4</v>
      </c>
      <c r="L186" s="56"/>
      <c r="M186" s="57"/>
      <c r="N186" s="58" t="n">
        <v>37</v>
      </c>
      <c r="O186" s="56" t="n">
        <f aca="false">F186*17</f>
        <v>671.5</v>
      </c>
      <c r="P186" s="56" t="n">
        <f aca="false">G186*H186</f>
        <v>0</v>
      </c>
      <c r="Q186" s="56" t="n">
        <f aca="false">IF(I186&lt;4,0,IF(I186=4,30,IF(I186&gt;4,(I186-4)*10+30)))</f>
        <v>30</v>
      </c>
      <c r="R186" s="56" t="n">
        <f aca="false">IF(J186="",0,15)</f>
        <v>0</v>
      </c>
      <c r="S186" s="56" t="n">
        <f aca="false">IF(K186&lt;1,0,IF(K186=1,5,IF(K186=2,10,IF(K186&gt;2,(K186-2)*10+10))))</f>
        <v>30</v>
      </c>
      <c r="T186" s="56" t="n">
        <f aca="false">IF(L186&lt;1,0,IF(L186&gt;=1,L186*10))</f>
        <v>0</v>
      </c>
      <c r="U186" s="56" t="n">
        <f aca="false">IF(M186&lt;50,0,IF(M186=50,10,IF(M186=51,10,IF(M186=52,10,IF(M186=53,10,IF(M186=54,10,IF(M186=55,10,IF(M186=56,10,IF(M186=57,10,IF(M186=58,10,IF(M186=59,10,IF(M186=60,12,IF(M186=61,12,IF(M186=62,12,IF(M186=63,12,IF(M186=64,12,IF(M186=65,12,IF(M186=66,12,IF(M186=67,15,IF(M186=68,15,IF(M186=69,15,IF(M186=70,17,IF(M186&gt;70,17)))))))))))))))))))))))</f>
        <v>0</v>
      </c>
      <c r="V186" s="56" t="n">
        <f aca="false">IF(N186&lt;18,0,IF(N186&lt;=50,10,IF(N186&gt;50,20)))</f>
        <v>10</v>
      </c>
      <c r="W186" s="56" t="n">
        <f aca="false">SUM(O186:V186)</f>
        <v>741.5</v>
      </c>
      <c r="X186" s="56" t="n">
        <v>177</v>
      </c>
      <c r="Y186" s="59" t="s">
        <v>42</v>
      </c>
      <c r="Z186" s="61"/>
    </row>
    <row r="187" customFormat="false" ht="24.6" hidden="false" customHeight="true" outlineLevel="0" collapsed="false">
      <c r="A187" s="36" t="s">
        <v>274</v>
      </c>
      <c r="B187" s="37" t="s">
        <v>66</v>
      </c>
      <c r="C187" s="40" t="n">
        <v>1</v>
      </c>
      <c r="D187" s="40" t="n">
        <v>2</v>
      </c>
      <c r="E187" s="40" t="n">
        <v>3</v>
      </c>
      <c r="F187" s="40" t="n">
        <v>42</v>
      </c>
      <c r="G187" s="40"/>
      <c r="H187" s="40"/>
      <c r="I187" s="40"/>
      <c r="J187" s="40"/>
      <c r="K187" s="40"/>
      <c r="L187" s="40"/>
      <c r="M187" s="41"/>
      <c r="N187" s="42" t="n">
        <v>60</v>
      </c>
      <c r="O187" s="40" t="n">
        <f aca="false">F187*17</f>
        <v>714</v>
      </c>
      <c r="P187" s="40" t="n">
        <f aca="false">G187*H187</f>
        <v>0</v>
      </c>
      <c r="Q187" s="40" t="n">
        <f aca="false">IF(I187&lt;4,0,IF(I187=4,30,IF(I187&gt;4,(I187-4)*10+30)))</f>
        <v>0</v>
      </c>
      <c r="R187" s="40" t="n">
        <f aca="false">IF(J187="",0,15)</f>
        <v>0</v>
      </c>
      <c r="S187" s="40" t="n">
        <f aca="false">IF(K187&lt;1,0,IF(K187=1,5,IF(K187=2,10,IF(K187&gt;2,(K187-2)*10+10))))</f>
        <v>0</v>
      </c>
      <c r="T187" s="40" t="n">
        <f aca="false">IF(L187&lt;1,0,IF(L187&gt;=1,L187*10))</f>
        <v>0</v>
      </c>
      <c r="U187" s="40" t="n">
        <f aca="false">IF(M187&lt;50,0,IF(M187=50,10,IF(M187=51,10,IF(M187=52,10,IF(M187=53,10,IF(M187=54,10,IF(M187=55,10,IF(M187=56,10,IF(M187=57,10,IF(M187=58,10,IF(M187=59,10,IF(M187=60,12,IF(M187=61,12,IF(M187=62,12,IF(M187=63,12,IF(M187=64,12,IF(M187=65,12,IF(M187=66,12,IF(M187=67,15,IF(M187=68,15,IF(M187=69,15,IF(M187=70,17,IF(M187&gt;70,17)))))))))))))))))))))))</f>
        <v>0</v>
      </c>
      <c r="V187" s="40" t="n">
        <f aca="false">IF(N187&lt;18,0,IF(N187&lt;=50,10,IF(N187&gt;50,20)))</f>
        <v>20</v>
      </c>
      <c r="W187" s="40" t="n">
        <f aca="false">SUM(O187:V187)</f>
        <v>734</v>
      </c>
      <c r="X187" s="40" t="n">
        <v>178</v>
      </c>
      <c r="Y187" s="43" t="s">
        <v>42</v>
      </c>
      <c r="Z187" s="49"/>
    </row>
    <row r="188" customFormat="false" ht="24.6" hidden="false" customHeight="true" outlineLevel="0" collapsed="false">
      <c r="A188" s="36" t="s">
        <v>275</v>
      </c>
      <c r="B188" s="37" t="s">
        <v>62</v>
      </c>
      <c r="C188" s="40" t="n">
        <v>1</v>
      </c>
      <c r="D188" s="40" t="n">
        <v>2</v>
      </c>
      <c r="E188" s="40" t="n">
        <v>3</v>
      </c>
      <c r="F188" s="40" t="n">
        <v>39.5</v>
      </c>
      <c r="G188" s="40"/>
      <c r="H188" s="40"/>
      <c r="I188" s="40" t="n">
        <v>4</v>
      </c>
      <c r="J188" s="40"/>
      <c r="K188" s="40" t="n">
        <v>1</v>
      </c>
      <c r="L188" s="40"/>
      <c r="M188" s="41"/>
      <c r="N188" s="42" t="n">
        <v>51</v>
      </c>
      <c r="O188" s="40" t="n">
        <f aca="false">F188*17</f>
        <v>671.5</v>
      </c>
      <c r="P188" s="40" t="n">
        <f aca="false">G188*H188</f>
        <v>0</v>
      </c>
      <c r="Q188" s="40" t="n">
        <f aca="false">IF(I188&lt;4,0,IF(I188=4,30,IF(I188&gt;4,(I188-4)*10+30)))</f>
        <v>30</v>
      </c>
      <c r="R188" s="40" t="n">
        <f aca="false">IF(J188="",0,15)</f>
        <v>0</v>
      </c>
      <c r="S188" s="40" t="n">
        <f aca="false">IF(K188&lt;1,0,IF(K188=1,5,IF(K188=2,10,IF(K188&gt;2,(K188-2)*10+10))))</f>
        <v>5</v>
      </c>
      <c r="T188" s="40" t="n">
        <f aca="false">IF(L188&lt;1,0,IF(L188&gt;=1,L188*10))</f>
        <v>0</v>
      </c>
      <c r="U188" s="40" t="n">
        <f aca="false">IF(M188&lt;50,0,IF(M188=50,10,IF(M188=51,10,IF(M188=52,10,IF(M188=53,10,IF(M188=54,10,IF(M188=55,10,IF(M188=56,10,IF(M188=57,10,IF(M188=58,10,IF(M188=59,10,IF(M188=60,12,IF(M188=61,12,IF(M188=62,12,IF(M188=63,12,IF(M188=64,12,IF(M188=65,12,IF(M188=66,12,IF(M188=67,15,IF(M188=68,15,IF(M188=69,15,IF(M188=70,17,IF(M188&gt;70,17)))))))))))))))))))))))</f>
        <v>0</v>
      </c>
      <c r="V188" s="40" t="n">
        <f aca="false">IF(N188&lt;18,0,IF(N188&lt;=50,10,IF(N188&gt;50,20)))</f>
        <v>20</v>
      </c>
      <c r="W188" s="40" t="n">
        <f aca="false">SUM(O188:V188)</f>
        <v>726.5</v>
      </c>
      <c r="X188" s="40" t="n">
        <v>179</v>
      </c>
      <c r="Y188" s="43" t="s">
        <v>42</v>
      </c>
      <c r="Z188" s="27"/>
    </row>
    <row r="189" customFormat="false" ht="24.6" hidden="false" customHeight="true" outlineLevel="0" collapsed="false">
      <c r="A189" s="36" t="s">
        <v>276</v>
      </c>
      <c r="B189" s="37" t="s">
        <v>71</v>
      </c>
      <c r="C189" s="40" t="n">
        <v>1</v>
      </c>
      <c r="D189" s="40"/>
      <c r="E189" s="40" t="n">
        <v>2</v>
      </c>
      <c r="F189" s="40" t="n">
        <v>39.5</v>
      </c>
      <c r="G189" s="40"/>
      <c r="H189" s="40"/>
      <c r="I189" s="40" t="n">
        <v>5</v>
      </c>
      <c r="J189" s="40"/>
      <c r="K189" s="40"/>
      <c r="L189" s="40"/>
      <c r="M189" s="41"/>
      <c r="N189" s="42" t="n">
        <v>46</v>
      </c>
      <c r="O189" s="40" t="n">
        <f aca="false">F189*17</f>
        <v>671.5</v>
      </c>
      <c r="P189" s="40" t="n">
        <f aca="false">G189*H189</f>
        <v>0</v>
      </c>
      <c r="Q189" s="40" t="n">
        <f aca="false">IF(I189&lt;4,0,IF(I189=4,30,IF(I189&gt;4,(I189-4)*10+30)))</f>
        <v>40</v>
      </c>
      <c r="R189" s="40" t="n">
        <f aca="false">IF(J189="",0,15)</f>
        <v>0</v>
      </c>
      <c r="S189" s="40" t="n">
        <f aca="false">IF(K189&lt;1,0,IF(K189=1,5,IF(K189=2,10,IF(K189&gt;2,(K189-2)*10+10))))</f>
        <v>0</v>
      </c>
      <c r="T189" s="40" t="n">
        <f aca="false">IF(L189&lt;1,0,IF(L189&gt;=1,L189*10))</f>
        <v>0</v>
      </c>
      <c r="U189" s="40" t="n">
        <f aca="false">IF(M189&lt;50,0,IF(M189=50,10,IF(M189=51,10,IF(M189=52,10,IF(M189=53,10,IF(M189=54,10,IF(M189=55,10,IF(M189=56,10,IF(M189=57,10,IF(M189=58,10,IF(M189=59,10,IF(M189=60,12,IF(M189=61,12,IF(M189=62,12,IF(M189=63,12,IF(M189=64,12,IF(M189=65,12,IF(M189=66,12,IF(M189=67,15,IF(M189=68,15,IF(M189=69,15,IF(M189=70,17,IF(M189&gt;70,17)))))))))))))))))))))))</f>
        <v>0</v>
      </c>
      <c r="V189" s="40" t="n">
        <f aca="false">IF(N189&lt;18,0,IF(N189&lt;=50,10,IF(N189&gt;50,20)))</f>
        <v>10</v>
      </c>
      <c r="W189" s="40" t="n">
        <f aca="false">SUM(O189:V189)</f>
        <v>721.5</v>
      </c>
      <c r="X189" s="40" t="n">
        <v>180</v>
      </c>
      <c r="Y189" s="43" t="s">
        <v>42</v>
      </c>
      <c r="Z189" s="61"/>
    </row>
    <row r="190" customFormat="false" ht="24.6" hidden="false" customHeight="true" outlineLevel="0" collapsed="false">
      <c r="A190" s="36" t="s">
        <v>277</v>
      </c>
      <c r="B190" s="37" t="s">
        <v>278</v>
      </c>
      <c r="C190" s="40" t="n">
        <v>1</v>
      </c>
      <c r="D190" s="40" t="n">
        <v>2</v>
      </c>
      <c r="E190" s="40"/>
      <c r="F190" s="40" t="n">
        <v>41.5</v>
      </c>
      <c r="G190" s="40"/>
      <c r="H190" s="40"/>
      <c r="I190" s="40"/>
      <c r="J190" s="40"/>
      <c r="K190" s="40" t="n">
        <v>1</v>
      </c>
      <c r="L190" s="40"/>
      <c r="M190" s="41"/>
      <c r="N190" s="42" t="n">
        <v>48</v>
      </c>
      <c r="O190" s="40" t="n">
        <f aca="false">F190*17</f>
        <v>705.5</v>
      </c>
      <c r="P190" s="40" t="n">
        <f aca="false">G190*H190</f>
        <v>0</v>
      </c>
      <c r="Q190" s="40" t="n">
        <f aca="false">IF(I190&lt;4,0,IF(I190=4,30,IF(I190&gt;4,(I190-4)*10+30)))</f>
        <v>0</v>
      </c>
      <c r="R190" s="40" t="n">
        <f aca="false">IF(J190="",0,15)</f>
        <v>0</v>
      </c>
      <c r="S190" s="40" t="n">
        <f aca="false">IF(K190&lt;1,0,IF(K190=1,5,IF(K190=2,10,IF(K190&gt;2,(K190-2)*10+10))))</f>
        <v>5</v>
      </c>
      <c r="T190" s="40" t="n">
        <f aca="false">IF(L190&lt;1,0,IF(L190&gt;=1,L190*10))</f>
        <v>0</v>
      </c>
      <c r="U190" s="40" t="n">
        <f aca="false">IF(M190&lt;50,0,IF(M190=50,10,IF(M190=51,10,IF(M190=52,10,IF(M190=53,10,IF(M190=54,10,IF(M190=55,10,IF(M190=56,10,IF(M190=57,10,IF(M190=58,10,IF(M190=59,10,IF(M190=60,12,IF(M190=61,12,IF(M190=62,12,IF(M190=63,12,IF(M190=64,12,IF(M190=65,12,IF(M190=66,12,IF(M190=67,15,IF(M190=68,15,IF(M190=69,15,IF(M190=70,17,IF(M190&gt;70,17)))))))))))))))))))))))</f>
        <v>0</v>
      </c>
      <c r="V190" s="40" t="n">
        <f aca="false">IF(N190&lt;18,0,IF(N190&lt;=50,10,IF(N190&gt;50,20)))</f>
        <v>10</v>
      </c>
      <c r="W190" s="40" t="n">
        <f aca="false">SUM(O190:V190)</f>
        <v>720.5</v>
      </c>
      <c r="X190" s="40" t="n">
        <v>181</v>
      </c>
      <c r="Y190" s="52" t="s">
        <v>185</v>
      </c>
      <c r="Z190" s="49"/>
    </row>
    <row r="191" customFormat="false" ht="24.6" hidden="false" customHeight="true" outlineLevel="0" collapsed="false">
      <c r="A191" s="44" t="s">
        <v>279</v>
      </c>
      <c r="B191" s="48" t="s">
        <v>81</v>
      </c>
      <c r="C191" s="43" t="n">
        <v>1</v>
      </c>
      <c r="D191" s="43" t="n">
        <v>2</v>
      </c>
      <c r="E191" s="50" t="n">
        <v>3</v>
      </c>
      <c r="F191" s="43" t="n">
        <v>29.5</v>
      </c>
      <c r="G191" s="43" t="n">
        <v>5.67796610169</v>
      </c>
      <c r="H191" s="43" t="n">
        <v>29.5</v>
      </c>
      <c r="I191" s="43" t="n">
        <v>4</v>
      </c>
      <c r="J191" s="40"/>
      <c r="K191" s="43" t="n">
        <v>2</v>
      </c>
      <c r="L191" s="43"/>
      <c r="M191" s="43"/>
      <c r="N191" s="51" t="n">
        <v>45</v>
      </c>
      <c r="O191" s="40" t="n">
        <f aca="false">F191*17</f>
        <v>501.5</v>
      </c>
      <c r="P191" s="40" t="n">
        <f aca="false">G191*H191</f>
        <v>167.499999999855</v>
      </c>
      <c r="Q191" s="40" t="n">
        <f aca="false">IF(I191&lt;4,0,IF(I191=4,30,IF(I191&gt;4,(I191-4)*10+30)))</f>
        <v>30</v>
      </c>
      <c r="R191" s="40" t="n">
        <f aca="false">IF(J191="",0,15)</f>
        <v>0</v>
      </c>
      <c r="S191" s="40" t="n">
        <f aca="false">IF(K191&lt;1,0,IF(K191=1,5,IF(K191=2,10,IF(K191&gt;2,(K191-2)*10+10))))</f>
        <v>10</v>
      </c>
      <c r="T191" s="40" t="n">
        <f aca="false">IF(L191&lt;1,0,IF(L191&gt;=1,L191*10))</f>
        <v>0</v>
      </c>
      <c r="U191" s="40" t="n">
        <f aca="false">IF(M191&lt;50,0,IF(M191=50,10,IF(M191=51,10,IF(M191=52,10,IF(M191=53,10,IF(M191=54,10,IF(M191=55,10,IF(M191=56,10,IF(M191=57,10,IF(M191=58,10,IF(M191=59,10,IF(M191=60,12,IF(M191=61,12,IF(M191=62,12,IF(M191=63,12,IF(M191=64,12,IF(M191=65,12,IF(M191=66,12,IF(M191=67,15,IF(M191=68,15,IF(M191=69,15,IF(M191=70,17,IF(M191&gt;70,17)))))))))))))))))))))))</f>
        <v>0</v>
      </c>
      <c r="V191" s="40" t="n">
        <f aca="false">IF(N191&lt;18,0,IF(N191&lt;=50,10,IF(N191&gt;50,20)))</f>
        <v>10</v>
      </c>
      <c r="W191" s="40" t="n">
        <f aca="false">SUM(O191:V191)</f>
        <v>718.999999999855</v>
      </c>
      <c r="X191" s="40" t="n">
        <v>182</v>
      </c>
      <c r="Y191" s="52" t="s">
        <v>185</v>
      </c>
      <c r="Z191" s="61"/>
    </row>
    <row r="192" customFormat="false" ht="24.6" hidden="false" customHeight="true" outlineLevel="0" collapsed="false">
      <c r="A192" s="36" t="s">
        <v>280</v>
      </c>
      <c r="B192" s="37" t="s">
        <v>48</v>
      </c>
      <c r="C192" s="40" t="n">
        <v>1</v>
      </c>
      <c r="D192" s="40" t="n">
        <v>2</v>
      </c>
      <c r="E192" s="40" t="n">
        <v>3</v>
      </c>
      <c r="F192" s="40" t="n">
        <v>39.5</v>
      </c>
      <c r="G192" s="40"/>
      <c r="H192" s="40"/>
      <c r="I192" s="40"/>
      <c r="J192" s="40" t="s">
        <v>68</v>
      </c>
      <c r="K192" s="40" t="n">
        <v>1</v>
      </c>
      <c r="L192" s="40"/>
      <c r="M192" s="41" t="n">
        <v>90</v>
      </c>
      <c r="N192" s="42" t="n">
        <v>45</v>
      </c>
      <c r="O192" s="40" t="n">
        <f aca="false">F192*17</f>
        <v>671.5</v>
      </c>
      <c r="P192" s="40" t="n">
        <f aca="false">G192*H192</f>
        <v>0</v>
      </c>
      <c r="Q192" s="40" t="n">
        <f aca="false">IF(I192&lt;4,0,IF(I192=4,30,IF(I192&gt;4,(I192-4)*10+30)))</f>
        <v>0</v>
      </c>
      <c r="R192" s="40" t="n">
        <f aca="false">IF(J192="",0,15)</f>
        <v>15</v>
      </c>
      <c r="S192" s="40" t="n">
        <f aca="false">IF(K192&lt;1,0,IF(K192=1,5,IF(K192=2,10,IF(K192&gt;2,(K192-2)*10+10))))</f>
        <v>5</v>
      </c>
      <c r="T192" s="40" t="n">
        <f aca="false">IF(L192&lt;1,0,IF(L192&gt;=1,L192*10))</f>
        <v>0</v>
      </c>
      <c r="U192" s="40" t="n">
        <f aca="false">IF(M192&lt;50,0,IF(M192=50,10,IF(M192=51,10,IF(M192=52,10,IF(M192=53,10,IF(M192=54,10,IF(M192=55,10,IF(M192=56,10,IF(M192=57,10,IF(M192=58,10,IF(M192=59,10,IF(M192=60,12,IF(M192=61,12,IF(M192=62,12,IF(M192=63,12,IF(M192=64,12,IF(M192=65,12,IF(M192=66,12,IF(M192=67,15,IF(M192=68,15,IF(M192=69,15,IF(M192=70,17,IF(M192&gt;70,17)))))))))))))))))))))))</f>
        <v>17</v>
      </c>
      <c r="V192" s="40" t="n">
        <f aca="false">IF(N192&lt;18,0,IF(N192&lt;=50,10,IF(N192&gt;50,20)))</f>
        <v>10</v>
      </c>
      <c r="W192" s="40" t="n">
        <f aca="false">SUM(O192:V192)</f>
        <v>718.5</v>
      </c>
      <c r="X192" s="40" t="n">
        <v>183</v>
      </c>
      <c r="Y192" s="62" t="s">
        <v>185</v>
      </c>
      <c r="Z192" s="27"/>
    </row>
    <row r="193" customFormat="false" ht="24.6" hidden="false" customHeight="true" outlineLevel="0" collapsed="false">
      <c r="A193" s="36" t="s">
        <v>281</v>
      </c>
      <c r="B193" s="37" t="s">
        <v>66</v>
      </c>
      <c r="C193" s="40" t="n">
        <v>1</v>
      </c>
      <c r="D193" s="40" t="n">
        <v>3</v>
      </c>
      <c r="E193" s="40" t="n">
        <v>2</v>
      </c>
      <c r="F193" s="40" t="n">
        <v>39.3</v>
      </c>
      <c r="G193" s="40"/>
      <c r="H193" s="40"/>
      <c r="I193" s="40" t="n">
        <v>4</v>
      </c>
      <c r="J193" s="40"/>
      <c r="K193" s="40" t="n">
        <v>2</v>
      </c>
      <c r="L193" s="40"/>
      <c r="M193" s="40"/>
      <c r="N193" s="42" t="n">
        <v>41</v>
      </c>
      <c r="O193" s="40" t="n">
        <f aca="false">F193*17</f>
        <v>668.1</v>
      </c>
      <c r="P193" s="40" t="n">
        <f aca="false">G193*H193</f>
        <v>0</v>
      </c>
      <c r="Q193" s="40" t="n">
        <f aca="false">IF(I193&lt;4,0,IF(I193=4,30,IF(I193&gt;4,(I193-4)*10+30)))</f>
        <v>30</v>
      </c>
      <c r="R193" s="40" t="n">
        <f aca="false">IF(J193="",0,15)</f>
        <v>0</v>
      </c>
      <c r="S193" s="40" t="n">
        <f aca="false">IF(K193&lt;1,0,IF(K193=1,5,IF(K193=2,10,IF(K193&gt;2,(K193-2)*10+10))))</f>
        <v>10</v>
      </c>
      <c r="T193" s="40" t="n">
        <f aca="false">IF(L193&lt;1,0,IF(L193&gt;=1,L193*10))</f>
        <v>0</v>
      </c>
      <c r="U193" s="40" t="n">
        <f aca="false">IF(M193&lt;50,0,IF(M193=50,10,IF(M193=51,10,IF(M193=52,10,IF(M193=53,10,IF(M193=54,10,IF(M193=55,10,IF(M193=56,10,IF(M193=57,10,IF(M193=58,10,IF(M193=59,10,IF(M193=60,12,IF(M193=61,12,IF(M193=62,12,IF(M193=63,12,IF(M193=64,12,IF(M193=65,12,IF(M193=66,12,IF(M193=67,15,IF(M193=68,15,IF(M193=69,15,IF(M193=70,17,IF(M193&gt;70,17)))))))))))))))))))))))</f>
        <v>0</v>
      </c>
      <c r="V193" s="40" t="n">
        <f aca="false">IF(N193&lt;18,0,IF(N193&lt;=50,10,IF(N193&gt;50,20)))</f>
        <v>10</v>
      </c>
      <c r="W193" s="40" t="n">
        <f aca="false">SUM(O193:V193)</f>
        <v>718.1</v>
      </c>
      <c r="X193" s="40" t="n">
        <v>184</v>
      </c>
      <c r="Y193" s="53" t="s">
        <v>201</v>
      </c>
      <c r="Z193" s="27"/>
    </row>
    <row r="194" customFormat="false" ht="24.6" hidden="false" customHeight="true" outlineLevel="0" collapsed="false">
      <c r="A194" s="54" t="s">
        <v>282</v>
      </c>
      <c r="B194" s="55" t="s">
        <v>111</v>
      </c>
      <c r="C194" s="56" t="n">
        <v>1</v>
      </c>
      <c r="D194" s="56" t="n">
        <v>2</v>
      </c>
      <c r="E194" s="56" t="n">
        <v>3</v>
      </c>
      <c r="F194" s="56" t="n">
        <v>39</v>
      </c>
      <c r="G194" s="56"/>
      <c r="H194" s="56"/>
      <c r="I194" s="56" t="n">
        <v>4</v>
      </c>
      <c r="J194" s="56"/>
      <c r="K194" s="56"/>
      <c r="L194" s="56"/>
      <c r="M194" s="57"/>
      <c r="N194" s="58" t="n">
        <v>56</v>
      </c>
      <c r="O194" s="56" t="n">
        <f aca="false">F194*17</f>
        <v>663</v>
      </c>
      <c r="P194" s="56" t="n">
        <f aca="false">G194*H194</f>
        <v>0</v>
      </c>
      <c r="Q194" s="56" t="n">
        <f aca="false">IF(I194&lt;4,0,IF(I194=4,30,IF(I194&gt;4,(I194-4)*10+30)))</f>
        <v>30</v>
      </c>
      <c r="R194" s="56" t="n">
        <f aca="false">IF(J194="",0,15)</f>
        <v>0</v>
      </c>
      <c r="S194" s="56" t="n">
        <f aca="false">IF(K194&lt;1,0,IF(K194=1,5,IF(K194=2,10,IF(K194&gt;2,(K194-2)*10+10))))</f>
        <v>0</v>
      </c>
      <c r="T194" s="56" t="n">
        <f aca="false">IF(L194&lt;1,0,IF(L194&gt;=1,L194*10))</f>
        <v>0</v>
      </c>
      <c r="U194" s="56" t="n">
        <f aca="false">IF(M194&lt;50,0,IF(M194=50,10,IF(M194=51,10,IF(M194=52,10,IF(M194=53,10,IF(M194=54,10,IF(M194=55,10,IF(M194=56,10,IF(M194=57,10,IF(M194=58,10,IF(M194=59,10,IF(M194=60,12,IF(M194=61,12,IF(M194=62,12,IF(M194=63,12,IF(M194=64,12,IF(M194=65,12,IF(M194=66,12,IF(M194=67,15,IF(M194=68,15,IF(M194=69,15,IF(M194=70,17,IF(M194&gt;70,17)))))))))))))))))))))))</f>
        <v>0</v>
      </c>
      <c r="V194" s="56" t="n">
        <f aca="false">IF(N194&lt;18,0,IF(N194&lt;=50,10,IF(N194&gt;50,20)))</f>
        <v>20</v>
      </c>
      <c r="W194" s="56" t="n">
        <f aca="false">SUM(O194:V194)</f>
        <v>713</v>
      </c>
      <c r="X194" s="56" t="n">
        <v>185</v>
      </c>
      <c r="Y194" s="63" t="s">
        <v>185</v>
      </c>
      <c r="Z194" s="27"/>
    </row>
    <row r="195" customFormat="false" ht="24.6" hidden="false" customHeight="true" outlineLevel="0" collapsed="false">
      <c r="A195" s="36" t="s">
        <v>225</v>
      </c>
      <c r="B195" s="37" t="s">
        <v>283</v>
      </c>
      <c r="C195" s="40" t="n">
        <v>2</v>
      </c>
      <c r="D195" s="40" t="n">
        <v>1</v>
      </c>
      <c r="E195" s="40" t="n">
        <v>3</v>
      </c>
      <c r="F195" s="40" t="n">
        <v>40.5</v>
      </c>
      <c r="G195" s="40"/>
      <c r="H195" s="40"/>
      <c r="I195" s="40"/>
      <c r="J195" s="40"/>
      <c r="K195" s="40"/>
      <c r="L195" s="40"/>
      <c r="M195" s="40"/>
      <c r="N195" s="42" t="n">
        <v>57</v>
      </c>
      <c r="O195" s="40" t="n">
        <f aca="false">F195*17</f>
        <v>688.5</v>
      </c>
      <c r="P195" s="40" t="n">
        <f aca="false">G195*H195</f>
        <v>0</v>
      </c>
      <c r="Q195" s="40" t="n">
        <f aca="false">IF(I195&lt;4,0,IF(I195=4,30,IF(I195&gt;4,(I195-4)*10+30)))</f>
        <v>0</v>
      </c>
      <c r="R195" s="40" t="n">
        <f aca="false">IF(J195="",0,15)</f>
        <v>0</v>
      </c>
      <c r="S195" s="40" t="n">
        <f aca="false">IF(K195&lt;1,0,IF(K195=1,5,IF(K195=2,10,IF(K195&gt;2,(K195-2)*10+10))))</f>
        <v>0</v>
      </c>
      <c r="T195" s="40" t="n">
        <f aca="false">IF(L195&lt;1,0,IF(L195&gt;=1,L195*10))</f>
        <v>0</v>
      </c>
      <c r="U195" s="40" t="n">
        <f aca="false">IF(M195&lt;50,0,IF(M195=50,10,IF(M195=51,10,IF(M195=52,10,IF(M195=53,10,IF(M195=54,10,IF(M195=55,10,IF(M195=56,10,IF(M195=57,10,IF(M195=58,10,IF(M195=59,10,IF(M195=60,12,IF(M195=61,12,IF(M195=62,12,IF(M195=63,12,IF(M195=64,12,IF(M195=65,12,IF(M195=66,12,IF(M195=67,15,IF(M195=68,15,IF(M195=69,15,IF(M195=70,17,IF(M195&gt;70,17)))))))))))))))))))))))</f>
        <v>0</v>
      </c>
      <c r="V195" s="40" t="n">
        <f aca="false">IF(N195&lt;18,0,IF(N195&lt;=50,10,IF(N195&gt;50,20)))</f>
        <v>20</v>
      </c>
      <c r="W195" s="40" t="n">
        <f aca="false">SUM(O195:V195)</f>
        <v>708.5</v>
      </c>
      <c r="X195" s="40" t="n">
        <v>186</v>
      </c>
      <c r="Y195" s="52" t="s">
        <v>185</v>
      </c>
      <c r="Z195" s="27"/>
    </row>
    <row r="196" customFormat="false" ht="24.6" hidden="false" customHeight="true" outlineLevel="0" collapsed="false">
      <c r="A196" s="36" t="s">
        <v>284</v>
      </c>
      <c r="B196" s="37" t="s">
        <v>81</v>
      </c>
      <c r="C196" s="40" t="n">
        <v>1</v>
      </c>
      <c r="D196" s="40" t="n">
        <v>2</v>
      </c>
      <c r="E196" s="40" t="n">
        <v>3</v>
      </c>
      <c r="F196" s="40" t="n">
        <v>39</v>
      </c>
      <c r="G196" s="40"/>
      <c r="H196" s="40"/>
      <c r="I196" s="40"/>
      <c r="J196" s="40" t="s">
        <v>68</v>
      </c>
      <c r="K196" s="40" t="n">
        <v>3</v>
      </c>
      <c r="L196" s="40"/>
      <c r="M196" s="41"/>
      <c r="N196" s="42" t="n">
        <v>42</v>
      </c>
      <c r="O196" s="40" t="n">
        <f aca="false">F196*17</f>
        <v>663</v>
      </c>
      <c r="P196" s="40" t="n">
        <f aca="false">G196*H196</f>
        <v>0</v>
      </c>
      <c r="Q196" s="40" t="n">
        <f aca="false">IF(I196&lt;4,0,IF(I196=4,30,IF(I196&gt;4,(I196-4)*10+30)))</f>
        <v>0</v>
      </c>
      <c r="R196" s="40" t="n">
        <f aca="false">IF(J196="",0,15)</f>
        <v>15</v>
      </c>
      <c r="S196" s="40" t="n">
        <f aca="false">IF(K196&lt;1,0,IF(K196=1,5,IF(K196=2,10,IF(K196&gt;2,(K196-2)*10+10))))</f>
        <v>20</v>
      </c>
      <c r="T196" s="40" t="n">
        <f aca="false">IF(L196&lt;1,0,IF(L196&gt;=1,L196*10))</f>
        <v>0</v>
      </c>
      <c r="U196" s="40" t="n">
        <f aca="false">IF(M196&lt;50,0,IF(M196=50,10,IF(M196=51,10,IF(M196=52,10,IF(M196=53,10,IF(M196=54,10,IF(M196=55,10,IF(M196=56,10,IF(M196=57,10,IF(M196=58,10,IF(M196=59,10,IF(M196=60,12,IF(M196=61,12,IF(M196=62,12,IF(M196=63,12,IF(M196=64,12,IF(M196=65,12,IF(M196=66,12,IF(M196=67,15,IF(M196=68,15,IF(M196=69,15,IF(M196=70,17,IF(M196&gt;70,17)))))))))))))))))))))))</f>
        <v>0</v>
      </c>
      <c r="V196" s="40" t="n">
        <f aca="false">IF(N196&lt;18,0,IF(N196&lt;=50,10,IF(N196&gt;50,20)))</f>
        <v>10</v>
      </c>
      <c r="W196" s="40" t="n">
        <f aca="false">SUM(O196:V196)</f>
        <v>708</v>
      </c>
      <c r="X196" s="40" t="n">
        <v>187</v>
      </c>
      <c r="Y196" s="52" t="s">
        <v>185</v>
      </c>
      <c r="Z196" s="27"/>
    </row>
    <row r="197" customFormat="false" ht="24.6" hidden="false" customHeight="true" outlineLevel="0" collapsed="false">
      <c r="A197" s="36" t="s">
        <v>285</v>
      </c>
      <c r="B197" s="37" t="s">
        <v>64</v>
      </c>
      <c r="C197" s="40" t="n">
        <v>1</v>
      </c>
      <c r="D197" s="40" t="n">
        <v>2</v>
      </c>
      <c r="E197" s="40"/>
      <c r="F197" s="40" t="n">
        <v>38.5</v>
      </c>
      <c r="G197" s="40"/>
      <c r="H197" s="40"/>
      <c r="I197" s="40"/>
      <c r="J197" s="40" t="s">
        <v>68</v>
      </c>
      <c r="K197" s="40"/>
      <c r="L197" s="40"/>
      <c r="M197" s="41"/>
      <c r="N197" s="42" t="n">
        <v>47</v>
      </c>
      <c r="O197" s="40" t="n">
        <f aca="false">F197*17</f>
        <v>654.5</v>
      </c>
      <c r="P197" s="40" t="n">
        <f aca="false">G197*H197</f>
        <v>0</v>
      </c>
      <c r="Q197" s="40" t="n">
        <f aca="false">IF(I197&lt;4,0,IF(I197=4,30,IF(I197&gt;4,(I197-4)*10+30)))</f>
        <v>0</v>
      </c>
      <c r="R197" s="40" t="n">
        <f aca="false">IF(J197="",0,15)</f>
        <v>15</v>
      </c>
      <c r="S197" s="40" t="n">
        <f aca="false">IF(K197&lt;1,0,IF(K197=1,5,IF(K197=2,10,IF(K197&gt;2,(K197-2)*10+10))))</f>
        <v>0</v>
      </c>
      <c r="T197" s="40" t="n">
        <f aca="false">IF(L197&lt;1,0,IF(L197&gt;=1,L197*10))</f>
        <v>0</v>
      </c>
      <c r="U197" s="40" t="n">
        <f aca="false">IF(M197&lt;50,0,IF(M197=50,10,IF(M197=51,10,IF(M197=52,10,IF(M197=53,10,IF(M197=54,10,IF(M197=55,10,IF(M197=56,10,IF(M197=57,10,IF(M197=58,10,IF(M197=59,10,IF(M197=60,12,IF(M197=61,12,IF(M197=62,12,IF(M197=63,12,IF(M197=64,12,IF(M197=65,12,IF(M197=66,12,IF(M197=67,15,IF(M197=68,15,IF(M197=69,15,IF(M197=70,17,IF(M197&gt;70,17)))))))))))))))))))))))</f>
        <v>0</v>
      </c>
      <c r="V197" s="40" t="n">
        <f aca="false">IF(N197&lt;18,0,IF(N197&lt;=50,10,IF(N197&gt;50,20)))</f>
        <v>10</v>
      </c>
      <c r="W197" s="40" t="n">
        <f aca="false">SUM(O197:V197)</f>
        <v>679.5</v>
      </c>
      <c r="X197" s="40" t="n">
        <v>188</v>
      </c>
      <c r="Y197" s="52" t="s">
        <v>185</v>
      </c>
      <c r="Z197" s="27"/>
    </row>
    <row r="198" customFormat="false" ht="24.6" hidden="false" customHeight="true" outlineLevel="0" collapsed="false">
      <c r="A198" s="44" t="s">
        <v>286</v>
      </c>
      <c r="B198" s="48" t="s">
        <v>51</v>
      </c>
      <c r="C198" s="43" t="n">
        <v>2</v>
      </c>
      <c r="D198" s="43" t="n">
        <v>1</v>
      </c>
      <c r="E198" s="50"/>
      <c r="F198" s="43" t="n">
        <v>36.5</v>
      </c>
      <c r="G198" s="43"/>
      <c r="H198" s="43"/>
      <c r="I198" s="43"/>
      <c r="J198" s="40"/>
      <c r="K198" s="43"/>
      <c r="L198" s="43"/>
      <c r="M198" s="43"/>
      <c r="N198" s="51" t="n">
        <v>63</v>
      </c>
      <c r="O198" s="40" t="n">
        <f aca="false">F198*17</f>
        <v>620.5</v>
      </c>
      <c r="P198" s="40" t="n">
        <f aca="false">G198*H198</f>
        <v>0</v>
      </c>
      <c r="Q198" s="40" t="n">
        <f aca="false">IF(I198&lt;4,0,IF(I198=4,30,IF(I198&gt;4,(I198-4)*10+30)))</f>
        <v>0</v>
      </c>
      <c r="R198" s="40" t="n">
        <f aca="false">IF(J198="",0,15)</f>
        <v>0</v>
      </c>
      <c r="S198" s="40" t="n">
        <f aca="false">IF(K198&lt;1,0,IF(K198=1,5,IF(K198=2,10,IF(K198&gt;2,(K198-2)*10+10))))</f>
        <v>0</v>
      </c>
      <c r="T198" s="40" t="n">
        <f aca="false">IF(L198&lt;1,0,IF(L198&gt;=1,L198*10))</f>
        <v>0</v>
      </c>
      <c r="U198" s="40" t="n">
        <f aca="false">IF(M198&lt;50,0,IF(M198=50,10,IF(M198=51,10,IF(M198=52,10,IF(M198=53,10,IF(M198=54,10,IF(M198=55,10,IF(M198=56,10,IF(M198=57,10,IF(M198=58,10,IF(M198=59,10,IF(M198=60,12,IF(M198=61,12,IF(M198=62,12,IF(M198=63,12,IF(M198=64,12,IF(M198=65,12,IF(M198=66,12,IF(M198=67,15,IF(M198=68,15,IF(M198=69,15,IF(M198=70,17,IF(M198&gt;70,17)))))))))))))))))))))))</f>
        <v>0</v>
      </c>
      <c r="V198" s="40" t="n">
        <f aca="false">IF(N198&lt;18,0,IF(N198&lt;=50,10,IF(N198&gt;50,20)))</f>
        <v>20</v>
      </c>
      <c r="W198" s="40" t="n">
        <f aca="false">SUM(O198:V198)</f>
        <v>640.5</v>
      </c>
      <c r="X198" s="40" t="n">
        <v>189</v>
      </c>
      <c r="Y198" s="52" t="s">
        <v>185</v>
      </c>
      <c r="Z198" s="27"/>
    </row>
    <row r="199" customFormat="false" ht="24.6" hidden="false" customHeight="true" outlineLevel="0" collapsed="false">
      <c r="A199" s="36" t="s">
        <v>218</v>
      </c>
      <c r="B199" s="37" t="s">
        <v>64</v>
      </c>
      <c r="C199" s="40" t="n">
        <v>1</v>
      </c>
      <c r="D199" s="40" t="n">
        <v>2</v>
      </c>
      <c r="E199" s="40"/>
      <c r="F199" s="40" t="n">
        <v>32.5</v>
      </c>
      <c r="G199" s="40"/>
      <c r="H199" s="40"/>
      <c r="I199" s="40" t="n">
        <v>5</v>
      </c>
      <c r="J199" s="40"/>
      <c r="K199" s="40" t="n">
        <v>1</v>
      </c>
      <c r="L199" s="40"/>
      <c r="M199" s="40" t="n">
        <v>67</v>
      </c>
      <c r="N199" s="42" t="n">
        <v>54</v>
      </c>
      <c r="O199" s="40" t="n">
        <f aca="false">F199*17</f>
        <v>552.5</v>
      </c>
      <c r="P199" s="40" t="n">
        <f aca="false">G199*H199</f>
        <v>0</v>
      </c>
      <c r="Q199" s="40" t="n">
        <f aca="false">IF(I199&lt;4,0,IF(I199=4,30,IF(I199&gt;4,(I199-4)*10+30)))</f>
        <v>40</v>
      </c>
      <c r="R199" s="40" t="n">
        <f aca="false">IF(J199="",0,15)</f>
        <v>0</v>
      </c>
      <c r="S199" s="40" t="n">
        <f aca="false">IF(K199&lt;1,0,IF(K199=1,5,IF(K199=2,10,IF(K199&gt;2,(K199-2)*10+10))))</f>
        <v>5</v>
      </c>
      <c r="T199" s="40" t="n">
        <f aca="false">IF(L199&lt;1,0,IF(L199&gt;=1,L199*10))</f>
        <v>0</v>
      </c>
      <c r="U199" s="40" t="n">
        <f aca="false">IF(M199&lt;50,0,IF(M199=50,10,IF(M199=51,10,IF(M199=52,10,IF(M199=53,10,IF(M199=54,10,IF(M199=55,10,IF(M199=56,10,IF(M199=57,10,IF(M199=58,10,IF(M199=59,10,IF(M199=60,12,IF(M199=61,12,IF(M199=62,12,IF(M199=63,12,IF(M199=64,12,IF(M199=65,12,IF(M199=66,12,IF(M199=67,15,IF(M199=68,15,IF(M199=69,15,IF(M199=70,17,IF(M199&gt;70,17)))))))))))))))))))))))</f>
        <v>15</v>
      </c>
      <c r="V199" s="40" t="n">
        <f aca="false">IF(N199&lt;18,0,IF(N199&lt;=50,10,IF(N199&gt;50,20)))</f>
        <v>20</v>
      </c>
      <c r="W199" s="40" t="n">
        <f aca="false">SUM(O199:V199)</f>
        <v>632.5</v>
      </c>
      <c r="X199" s="40" t="n">
        <v>190</v>
      </c>
      <c r="Y199" s="52" t="s">
        <v>185</v>
      </c>
      <c r="Z199" s="27"/>
    </row>
    <row r="200" customFormat="false" ht="24.6" hidden="false" customHeight="true" outlineLevel="0" collapsed="false">
      <c r="A200" s="36" t="s">
        <v>181</v>
      </c>
      <c r="B200" s="37" t="s">
        <v>287</v>
      </c>
      <c r="C200" s="40" t="n">
        <v>1</v>
      </c>
      <c r="D200" s="40" t="n">
        <v>2</v>
      </c>
      <c r="E200" s="40" t="n">
        <v>3</v>
      </c>
      <c r="F200" s="40" t="n">
        <v>34.5</v>
      </c>
      <c r="G200" s="40"/>
      <c r="H200" s="40"/>
      <c r="I200" s="40"/>
      <c r="J200" s="40"/>
      <c r="K200" s="40"/>
      <c r="L200" s="40"/>
      <c r="M200" s="41" t="n">
        <v>80</v>
      </c>
      <c r="N200" s="42" t="n">
        <v>51</v>
      </c>
      <c r="O200" s="40" t="n">
        <f aca="false">F200*17</f>
        <v>586.5</v>
      </c>
      <c r="P200" s="40" t="n">
        <f aca="false">G200*H200</f>
        <v>0</v>
      </c>
      <c r="Q200" s="40" t="n">
        <f aca="false">IF(I200&lt;4,0,IF(I200=4,30,IF(I200&gt;4,(I200-4)*10+30)))</f>
        <v>0</v>
      </c>
      <c r="R200" s="40" t="n">
        <f aca="false">IF(J200="",0,15)</f>
        <v>0</v>
      </c>
      <c r="S200" s="40" t="n">
        <f aca="false">IF(K200&lt;1,0,IF(K200=1,5,IF(K200=2,10,IF(K200&gt;2,(K200-2)*10+10))))</f>
        <v>0</v>
      </c>
      <c r="T200" s="40" t="n">
        <f aca="false">IF(L200&lt;1,0,IF(L200&gt;=1,L200*10))</f>
        <v>0</v>
      </c>
      <c r="U200" s="40" t="n">
        <f aca="false">IF(M200&lt;50,0,IF(M200=50,10,IF(M200=51,10,IF(M200=52,10,IF(M200=53,10,IF(M200=54,10,IF(M200=55,10,IF(M200=56,10,IF(M200=57,10,IF(M200=58,10,IF(M200=59,10,IF(M200=60,12,IF(M200=61,12,IF(M200=62,12,IF(M200=63,12,IF(M200=64,12,IF(M200=65,12,IF(M200=66,12,IF(M200=67,15,IF(M200=68,15,IF(M200=69,15,IF(M200=70,17,IF(M200&gt;70,17)))))))))))))))))))))))</f>
        <v>17</v>
      </c>
      <c r="V200" s="40" t="n">
        <f aca="false">IF(N200&lt;18,0,IF(N200&lt;=50,10,IF(N200&gt;50,20)))</f>
        <v>20</v>
      </c>
      <c r="W200" s="40" t="n">
        <f aca="false">SUM(O200:V200)</f>
        <v>623.5</v>
      </c>
      <c r="X200" s="40" t="n">
        <v>191</v>
      </c>
      <c r="Y200" s="52" t="s">
        <v>185</v>
      </c>
      <c r="Z200" s="27"/>
    </row>
    <row r="201" customFormat="false" ht="24.6" hidden="false" customHeight="true" outlineLevel="0" collapsed="false">
      <c r="A201" s="36" t="s">
        <v>219</v>
      </c>
      <c r="B201" s="37" t="s">
        <v>134</v>
      </c>
      <c r="C201" s="40" t="n">
        <v>1</v>
      </c>
      <c r="D201" s="40" t="n">
        <v>2</v>
      </c>
      <c r="E201" s="40" t="n">
        <v>3</v>
      </c>
      <c r="F201" s="40" t="n">
        <v>34.5</v>
      </c>
      <c r="G201" s="40"/>
      <c r="H201" s="40"/>
      <c r="I201" s="40"/>
      <c r="J201" s="40"/>
      <c r="K201" s="40"/>
      <c r="L201" s="40"/>
      <c r="M201" s="41"/>
      <c r="N201" s="42" t="n">
        <v>51</v>
      </c>
      <c r="O201" s="40" t="n">
        <f aca="false">F201*17</f>
        <v>586.5</v>
      </c>
      <c r="P201" s="40" t="n">
        <f aca="false">G201*H201</f>
        <v>0</v>
      </c>
      <c r="Q201" s="40" t="n">
        <f aca="false">IF(I201&lt;4,0,IF(I201=4,30,IF(I201&gt;4,(I201-4)*10+30)))</f>
        <v>0</v>
      </c>
      <c r="R201" s="40" t="n">
        <f aca="false">IF(J201="",0,15)</f>
        <v>0</v>
      </c>
      <c r="S201" s="40" t="n">
        <f aca="false">IF(K201&lt;1,0,IF(K201=1,5,IF(K201=2,10,IF(K201&gt;2,(K201-2)*10+10))))</f>
        <v>0</v>
      </c>
      <c r="T201" s="40" t="n">
        <f aca="false">IF(L201&lt;1,0,IF(L201&gt;=1,L201*10))</f>
        <v>0</v>
      </c>
      <c r="U201" s="40" t="n">
        <f aca="false">IF(M201&lt;50,0,IF(M201=50,10,IF(M201=51,10,IF(M201=52,10,IF(M201=53,10,IF(M201=54,10,IF(M201=55,10,IF(M201=56,10,IF(M201=57,10,IF(M201=58,10,IF(M201=59,10,IF(M201=60,12,IF(M201=61,12,IF(M201=62,12,IF(M201=63,12,IF(M201=64,12,IF(M201=65,12,IF(M201=66,12,IF(M201=67,15,IF(M201=68,15,IF(M201=69,15,IF(M201=70,17,IF(M201&gt;70,17)))))))))))))))))))))))</f>
        <v>0</v>
      </c>
      <c r="V201" s="40" t="n">
        <f aca="false">IF(N201&lt;18,0,IF(N201&lt;=50,10,IF(N201&gt;50,20)))</f>
        <v>20</v>
      </c>
      <c r="W201" s="40" t="n">
        <f aca="false">SUM(O201:V201)</f>
        <v>606.5</v>
      </c>
      <c r="X201" s="40" t="n">
        <v>192</v>
      </c>
      <c r="Y201" s="62" t="s">
        <v>185</v>
      </c>
      <c r="Z201" s="64"/>
    </row>
    <row r="202" customFormat="false" ht="24.6" hidden="false" customHeight="true" outlineLevel="0" collapsed="false">
      <c r="A202" s="36" t="s">
        <v>288</v>
      </c>
      <c r="B202" s="37" t="s">
        <v>203</v>
      </c>
      <c r="C202" s="40" t="n">
        <v>3</v>
      </c>
      <c r="D202" s="40" t="n">
        <v>1</v>
      </c>
      <c r="E202" s="40" t="n">
        <v>2</v>
      </c>
      <c r="F202" s="40" t="n">
        <v>33</v>
      </c>
      <c r="G202" s="40"/>
      <c r="H202" s="40"/>
      <c r="I202" s="40"/>
      <c r="J202" s="40"/>
      <c r="K202" s="40"/>
      <c r="L202" s="40"/>
      <c r="M202" s="41" t="n">
        <v>90</v>
      </c>
      <c r="N202" s="42" t="n">
        <v>52</v>
      </c>
      <c r="O202" s="40" t="n">
        <f aca="false">F202*17</f>
        <v>561</v>
      </c>
      <c r="P202" s="40" t="n">
        <f aca="false">G202*H202</f>
        <v>0</v>
      </c>
      <c r="Q202" s="40" t="n">
        <f aca="false">IF(I202&lt;4,0,IF(I202=4,30,IF(I202&gt;4,(I202-4)*10+30)))</f>
        <v>0</v>
      </c>
      <c r="R202" s="40" t="n">
        <f aca="false">IF(J202="",0,15)</f>
        <v>0</v>
      </c>
      <c r="S202" s="40" t="n">
        <f aca="false">IF(K202&lt;1,0,IF(K202=1,5,IF(K202=2,10,IF(K202&gt;2,(K202-2)*10+10))))</f>
        <v>0</v>
      </c>
      <c r="T202" s="40" t="n">
        <f aca="false">IF(L202&lt;1,0,IF(L202&gt;=1,L202*10))</f>
        <v>0</v>
      </c>
      <c r="U202" s="40" t="n">
        <f aca="false">IF(M202&lt;50,0,IF(M202=50,10,IF(M202=51,10,IF(M202=52,10,IF(M202=53,10,IF(M202=54,10,IF(M202=55,10,IF(M202=56,10,IF(M202=57,10,IF(M202=58,10,IF(M202=59,10,IF(M202=60,12,IF(M202=61,12,IF(M202=62,12,IF(M202=63,12,IF(M202=64,12,IF(M202=65,12,IF(M202=66,12,IF(M202=67,15,IF(M202=68,15,IF(M202=69,15,IF(M202=70,17,IF(M202&gt;70,17)))))))))))))))))))))))</f>
        <v>17</v>
      </c>
      <c r="V202" s="40" t="n">
        <f aca="false">IF(N202&lt;18,0,IF(N202&lt;=50,10,IF(N202&gt;50,20)))</f>
        <v>20</v>
      </c>
      <c r="W202" s="40" t="n">
        <f aca="false">SUM(O202:V202)</f>
        <v>598</v>
      </c>
      <c r="X202" s="40" t="n">
        <v>193</v>
      </c>
      <c r="Y202" s="52" t="s">
        <v>185</v>
      </c>
      <c r="Z202" s="61"/>
    </row>
    <row r="203" customFormat="false" ht="24.6" hidden="false" customHeight="true" outlineLevel="0" collapsed="false">
      <c r="A203" s="36" t="s">
        <v>289</v>
      </c>
      <c r="B203" s="37" t="s">
        <v>48</v>
      </c>
      <c r="C203" s="40" t="n">
        <v>2</v>
      </c>
      <c r="D203" s="40" t="n">
        <v>3</v>
      </c>
      <c r="E203" s="40" t="n">
        <v>1</v>
      </c>
      <c r="F203" s="40" t="n">
        <v>29.5</v>
      </c>
      <c r="G203" s="40"/>
      <c r="H203" s="40"/>
      <c r="I203" s="40" t="n">
        <v>6</v>
      </c>
      <c r="J203" s="40"/>
      <c r="K203" s="40" t="n">
        <v>3</v>
      </c>
      <c r="L203" s="40"/>
      <c r="M203" s="40"/>
      <c r="N203" s="42" t="n">
        <v>48</v>
      </c>
      <c r="O203" s="40" t="n">
        <f aca="false">F203*17</f>
        <v>501.5</v>
      </c>
      <c r="P203" s="40" t="n">
        <f aca="false">G203*H203</f>
        <v>0</v>
      </c>
      <c r="Q203" s="40" t="n">
        <f aca="false">IF(I203&lt;4,0,IF(I203=4,30,IF(I203&gt;4,(I203-4)*10+30)))</f>
        <v>50</v>
      </c>
      <c r="R203" s="40" t="n">
        <f aca="false">IF(J203="",0,15)</f>
        <v>0</v>
      </c>
      <c r="S203" s="40" t="n">
        <f aca="false">IF(K203&lt;1,0,IF(K203=1,5,IF(K203=2,10,IF(K203&gt;2,(K203-2)*10+10))))</f>
        <v>20</v>
      </c>
      <c r="T203" s="40" t="n">
        <f aca="false">IF(L203&lt;1,0,IF(L203&gt;=1,L203*10))</f>
        <v>0</v>
      </c>
      <c r="U203" s="40" t="n">
        <f aca="false">IF(M203&lt;50,0,IF(M203=50,10,IF(M203=51,10,IF(M203=52,10,IF(M203=53,10,IF(M203=54,10,IF(M203=55,10,IF(M203=56,10,IF(M203=57,10,IF(M203=58,10,IF(M203=59,10,IF(M203=60,12,IF(M203=61,12,IF(M203=62,12,IF(M203=63,12,IF(M203=64,12,IF(M203=65,12,IF(M203=66,12,IF(M203=67,15,IF(M203=68,15,IF(M203=69,15,IF(M203=70,17,IF(M203&gt;70,17)))))))))))))))))))))))</f>
        <v>0</v>
      </c>
      <c r="V203" s="40" t="n">
        <f aca="false">IF(N203&lt;18,0,IF(N203&lt;=50,10,IF(N203&gt;50,20)))</f>
        <v>10</v>
      </c>
      <c r="W203" s="40" t="n">
        <f aca="false">SUM(O203:V203)</f>
        <v>581.5</v>
      </c>
      <c r="X203" s="40" t="n">
        <v>194</v>
      </c>
      <c r="Y203" s="53" t="s">
        <v>201</v>
      </c>
      <c r="Z203" s="61"/>
    </row>
    <row r="204" customFormat="false" ht="24.6" hidden="false" customHeight="true" outlineLevel="0" collapsed="false">
      <c r="A204" s="54" t="s">
        <v>290</v>
      </c>
      <c r="B204" s="55" t="s">
        <v>81</v>
      </c>
      <c r="C204" s="56" t="n">
        <v>1</v>
      </c>
      <c r="D204" s="56" t="n">
        <v>2</v>
      </c>
      <c r="E204" s="56" t="n">
        <v>3</v>
      </c>
      <c r="F204" s="56" t="n">
        <v>29.5</v>
      </c>
      <c r="G204" s="56"/>
      <c r="H204" s="56"/>
      <c r="I204" s="56" t="n">
        <v>4</v>
      </c>
      <c r="J204" s="56" t="s">
        <v>68</v>
      </c>
      <c r="K204" s="56" t="n">
        <v>3</v>
      </c>
      <c r="L204" s="56"/>
      <c r="M204" s="57"/>
      <c r="N204" s="58" t="n">
        <v>33</v>
      </c>
      <c r="O204" s="56" t="n">
        <f aca="false">F204*17</f>
        <v>501.5</v>
      </c>
      <c r="P204" s="56" t="n">
        <f aca="false">G204*H204</f>
        <v>0</v>
      </c>
      <c r="Q204" s="56" t="n">
        <f aca="false">IF(I204&lt;4,0,IF(I204=4,30,IF(I204&gt;4,(I204-4)*10+30)))</f>
        <v>30</v>
      </c>
      <c r="R204" s="56" t="n">
        <f aca="false">IF(J204="",0,15)</f>
        <v>15</v>
      </c>
      <c r="S204" s="56" t="n">
        <f aca="false">IF(K204&lt;1,0,IF(K204=1,5,IF(K204=2,10,IF(K204&gt;2,(K204-2)*10+10))))</f>
        <v>20</v>
      </c>
      <c r="T204" s="56" t="n">
        <f aca="false">IF(L204&lt;1,0,IF(L204&gt;=1,L204*10))</f>
        <v>0</v>
      </c>
      <c r="U204" s="56" t="n">
        <f aca="false">IF(M204&lt;50,0,IF(M204=50,10,IF(M204=51,10,IF(M204=52,10,IF(M204=53,10,IF(M204=54,10,IF(M204=55,10,IF(M204=56,10,IF(M204=57,10,IF(M204=58,10,IF(M204=59,10,IF(M204=60,12,IF(M204=61,12,IF(M204=62,12,IF(M204=63,12,IF(M204=64,12,IF(M204=65,12,IF(M204=66,12,IF(M204=67,15,IF(M204=68,15,IF(M204=69,15,IF(M204=70,17,IF(M204&gt;70,17)))))))))))))))))))))))</f>
        <v>0</v>
      </c>
      <c r="V204" s="56" t="n">
        <f aca="false">IF(N204&lt;18,0,IF(N204&lt;=50,10,IF(N204&gt;50,20)))</f>
        <v>10</v>
      </c>
      <c r="W204" s="56" t="n">
        <f aca="false">SUM(O204:V204)</f>
        <v>576.5</v>
      </c>
      <c r="X204" s="56" t="n">
        <v>195</v>
      </c>
      <c r="Y204" s="63" t="s">
        <v>185</v>
      </c>
      <c r="Z204" s="61"/>
    </row>
    <row r="205" customFormat="false" ht="24.6" hidden="false" customHeight="true" outlineLevel="0" collapsed="false">
      <c r="A205" s="36" t="s">
        <v>291</v>
      </c>
      <c r="B205" s="37" t="s">
        <v>94</v>
      </c>
      <c r="C205" s="40"/>
      <c r="D205" s="40" t="n">
        <v>2</v>
      </c>
      <c r="E205" s="40" t="n">
        <v>1</v>
      </c>
      <c r="F205" s="40" t="n">
        <v>29.5</v>
      </c>
      <c r="G205" s="40"/>
      <c r="H205" s="40"/>
      <c r="I205" s="40" t="n">
        <v>5</v>
      </c>
      <c r="J205" s="40"/>
      <c r="K205" s="40"/>
      <c r="L205" s="40"/>
      <c r="M205" s="41"/>
      <c r="N205" s="42" t="n">
        <v>63</v>
      </c>
      <c r="O205" s="40" t="n">
        <f aca="false">F205*17</f>
        <v>501.5</v>
      </c>
      <c r="P205" s="40" t="n">
        <f aca="false">G205*H205</f>
        <v>0</v>
      </c>
      <c r="Q205" s="40" t="n">
        <f aca="false">IF(I205&lt;4,0,IF(I205=4,30,IF(I205&gt;4,(I205-4)*10+30)))</f>
        <v>40</v>
      </c>
      <c r="R205" s="40" t="n">
        <f aca="false">IF(J205="",0,15)</f>
        <v>0</v>
      </c>
      <c r="S205" s="40" t="n">
        <f aca="false">IF(K205&lt;1,0,IF(K205=1,5,IF(K205=2,10,IF(K205&gt;2,(K205-2)*10+10))))</f>
        <v>0</v>
      </c>
      <c r="T205" s="40" t="n">
        <f aca="false">IF(L205&lt;1,0,IF(L205&gt;=1,L205*10))</f>
        <v>0</v>
      </c>
      <c r="U205" s="40" t="n">
        <f aca="false">IF(M205&lt;50,0,IF(M205=50,10,IF(M205=51,10,IF(M205=52,10,IF(M205=53,10,IF(M205=54,10,IF(M205=55,10,IF(M205=56,10,IF(M205=57,10,IF(M205=58,10,IF(M205=59,10,IF(M205=60,12,IF(M205=61,12,IF(M205=62,12,IF(M205=63,12,IF(M205=64,12,IF(M205=65,12,IF(M205=66,12,IF(M205=67,15,IF(M205=68,15,IF(M205=69,15,IF(M205=70,17,IF(M205&gt;70,17)))))))))))))))))))))))</f>
        <v>0</v>
      </c>
      <c r="V205" s="40" t="n">
        <f aca="false">IF(N205&lt;18,0,IF(N205&lt;=50,10,IF(N205&gt;50,20)))</f>
        <v>20</v>
      </c>
      <c r="W205" s="40" t="n">
        <f aca="false">SUM(O205:V205)</f>
        <v>561.5</v>
      </c>
      <c r="X205" s="40" t="n">
        <v>196</v>
      </c>
      <c r="Y205" s="53" t="s">
        <v>201</v>
      </c>
      <c r="Z205" s="61"/>
    </row>
    <row r="206" customFormat="false" ht="24.6" hidden="false" customHeight="true" outlineLevel="0" collapsed="false">
      <c r="A206" s="54" t="s">
        <v>292</v>
      </c>
      <c r="B206" s="55" t="s">
        <v>123</v>
      </c>
      <c r="C206" s="56" t="n">
        <v>1</v>
      </c>
      <c r="D206" s="56" t="n">
        <v>2</v>
      </c>
      <c r="E206" s="56" t="n">
        <v>3</v>
      </c>
      <c r="F206" s="56" t="n">
        <v>29.5</v>
      </c>
      <c r="G206" s="56"/>
      <c r="H206" s="56"/>
      <c r="I206" s="56" t="n">
        <v>4</v>
      </c>
      <c r="J206" s="56"/>
      <c r="K206" s="56"/>
      <c r="L206" s="56" t="n">
        <v>1</v>
      </c>
      <c r="M206" s="56"/>
      <c r="N206" s="58" t="n">
        <v>55</v>
      </c>
      <c r="O206" s="56" t="n">
        <f aca="false">F206*17</f>
        <v>501.5</v>
      </c>
      <c r="P206" s="56" t="n">
        <f aca="false">G206*H206</f>
        <v>0</v>
      </c>
      <c r="Q206" s="56" t="n">
        <f aca="false">IF(I206&lt;4,0,IF(I206=4,30,IF(I206&gt;4,(I206-4)*10+30)))</f>
        <v>30</v>
      </c>
      <c r="R206" s="56" t="n">
        <f aca="false">IF(J206="",0,15)</f>
        <v>0</v>
      </c>
      <c r="S206" s="56" t="n">
        <f aca="false">IF(K206&lt;1,0,IF(K206=1,5,IF(K206=2,10,IF(K206&gt;2,(K206-2)*10+10))))</f>
        <v>0</v>
      </c>
      <c r="T206" s="56" t="n">
        <f aca="false">IF(L206&lt;1,0,IF(L206&gt;=1,L206*10))</f>
        <v>10</v>
      </c>
      <c r="U206" s="56" t="n">
        <f aca="false">IF(M206&lt;50,0,IF(M206=50,10,IF(M206=51,10,IF(M206=52,10,IF(M206=53,10,IF(M206=54,10,IF(M206=55,10,IF(M206=56,10,IF(M206=57,10,IF(M206=58,10,IF(M206=59,10,IF(M206=60,12,IF(M206=61,12,IF(M206=62,12,IF(M206=63,12,IF(M206=64,12,IF(M206=65,12,IF(M206=66,12,IF(M206=67,15,IF(M206=68,15,IF(M206=69,15,IF(M206=70,17,IF(M206&gt;70,17)))))))))))))))))))))))</f>
        <v>0</v>
      </c>
      <c r="V206" s="56" t="n">
        <f aca="false">IF(N206&lt;18,0,IF(N206&lt;=50,10,IF(N206&gt;50,20)))</f>
        <v>20</v>
      </c>
      <c r="W206" s="56" t="n">
        <f aca="false">SUM(O206:V206)</f>
        <v>561.5</v>
      </c>
      <c r="X206" s="56" t="n">
        <v>197</v>
      </c>
      <c r="Y206" s="63" t="s">
        <v>185</v>
      </c>
      <c r="Z206" s="27"/>
    </row>
    <row r="207" customFormat="false" ht="24.6" hidden="false" customHeight="true" outlineLevel="0" collapsed="false">
      <c r="A207" s="36" t="s">
        <v>293</v>
      </c>
      <c r="B207" s="37" t="s">
        <v>294</v>
      </c>
      <c r="C207" s="40" t="n">
        <v>1</v>
      </c>
      <c r="D207" s="40" t="n">
        <v>2</v>
      </c>
      <c r="E207" s="40" t="n">
        <v>3</v>
      </c>
      <c r="F207" s="40" t="n">
        <v>31.5</v>
      </c>
      <c r="G207" s="40"/>
      <c r="H207" s="40"/>
      <c r="I207" s="40"/>
      <c r="J207" s="40"/>
      <c r="K207" s="40" t="n">
        <v>1</v>
      </c>
      <c r="L207" s="40"/>
      <c r="M207" s="40"/>
      <c r="N207" s="42" t="n">
        <v>55</v>
      </c>
      <c r="O207" s="40" t="n">
        <f aca="false">F207*17</f>
        <v>535.5</v>
      </c>
      <c r="P207" s="40" t="n">
        <f aca="false">G207*H207</f>
        <v>0</v>
      </c>
      <c r="Q207" s="40" t="n">
        <f aca="false">IF(I207&lt;4,0,IF(I207=4,30,IF(I207&gt;4,(I207-4)*10+30)))</f>
        <v>0</v>
      </c>
      <c r="R207" s="40" t="n">
        <f aca="false">IF(J207="",0,15)</f>
        <v>0</v>
      </c>
      <c r="S207" s="40" t="n">
        <f aca="false">IF(K207&lt;1,0,IF(K207=1,5,IF(K207=2,10,IF(K207&gt;2,(K207-2)*10+10))))</f>
        <v>5</v>
      </c>
      <c r="T207" s="40" t="n">
        <f aca="false">IF(L207&lt;1,0,IF(L207&gt;=1,L207*10))</f>
        <v>0</v>
      </c>
      <c r="U207" s="40" t="n">
        <f aca="false">IF(M207&lt;50,0,IF(M207=50,10,IF(M207=51,10,IF(M207=52,10,IF(M207=53,10,IF(M207=54,10,IF(M207=55,10,IF(M207=56,10,IF(M207=57,10,IF(M207=58,10,IF(M207=59,10,IF(M207=60,12,IF(M207=61,12,IF(M207=62,12,IF(M207=63,12,IF(M207=64,12,IF(M207=65,12,IF(M207=66,12,IF(M207=67,15,IF(M207=68,15,IF(M207=69,15,IF(M207=70,17,IF(M207&gt;70,17)))))))))))))))))))))))</f>
        <v>0</v>
      </c>
      <c r="V207" s="40" t="n">
        <f aca="false">IF(N207&lt;18,0,IF(N207&lt;=50,10,IF(N207&gt;50,20)))</f>
        <v>20</v>
      </c>
      <c r="W207" s="40" t="n">
        <f aca="false">SUM(O207:V207)</f>
        <v>560.5</v>
      </c>
      <c r="X207" s="40" t="n">
        <v>198</v>
      </c>
      <c r="Y207" s="62" t="s">
        <v>185</v>
      </c>
      <c r="Z207" s="27"/>
    </row>
    <row r="208" customFormat="false" ht="24.6" hidden="false" customHeight="true" outlineLevel="0" collapsed="false">
      <c r="A208" s="36" t="s">
        <v>295</v>
      </c>
      <c r="B208" s="37" t="s">
        <v>296</v>
      </c>
      <c r="C208" s="40" t="n">
        <v>1</v>
      </c>
      <c r="D208" s="40" t="n">
        <v>3</v>
      </c>
      <c r="E208" s="40" t="n">
        <v>2</v>
      </c>
      <c r="F208" s="40" t="n">
        <v>29</v>
      </c>
      <c r="G208" s="40"/>
      <c r="H208" s="40"/>
      <c r="I208" s="40" t="n">
        <v>4</v>
      </c>
      <c r="J208" s="40" t="s">
        <v>68</v>
      </c>
      <c r="K208" s="40" t="n">
        <v>2</v>
      </c>
      <c r="L208" s="40"/>
      <c r="M208" s="41"/>
      <c r="N208" s="42" t="n">
        <v>37</v>
      </c>
      <c r="O208" s="40" t="n">
        <f aca="false">F208*17</f>
        <v>493</v>
      </c>
      <c r="P208" s="40" t="n">
        <f aca="false">G208*H208</f>
        <v>0</v>
      </c>
      <c r="Q208" s="40" t="n">
        <f aca="false">IF(I208&lt;4,0,IF(I208=4,30,IF(I208&gt;4,(I208-4)*10+30)))</f>
        <v>30</v>
      </c>
      <c r="R208" s="40" t="n">
        <f aca="false">IF(J208="",0,15)</f>
        <v>15</v>
      </c>
      <c r="S208" s="40" t="n">
        <f aca="false">IF(K208&lt;1,0,IF(K208=1,5,IF(K208=2,10,IF(K208&gt;2,(K208-2)*10+10))))</f>
        <v>10</v>
      </c>
      <c r="T208" s="40" t="n">
        <f aca="false">IF(L208&lt;1,0,IF(L208&gt;=1,L208*10))</f>
        <v>0</v>
      </c>
      <c r="U208" s="40" t="n">
        <f aca="false">IF(M208&lt;50,0,IF(M208=50,10,IF(M208=51,10,IF(M208=52,10,IF(M208=53,10,IF(M208=54,10,IF(M208=55,10,IF(M208=56,10,IF(M208=57,10,IF(M208=58,10,IF(M208=59,10,IF(M208=60,12,IF(M208=61,12,IF(M208=62,12,IF(M208=63,12,IF(M208=64,12,IF(M208=65,12,IF(M208=66,12,IF(M208=67,15,IF(M208=68,15,IF(M208=69,15,IF(M208=70,17,IF(M208&gt;70,17)))))))))))))))))))))))</f>
        <v>0</v>
      </c>
      <c r="V208" s="40" t="n">
        <f aca="false">IF(N208&lt;18,0,IF(N208&lt;=50,10,IF(N208&gt;50,20)))</f>
        <v>10</v>
      </c>
      <c r="W208" s="40" t="n">
        <f aca="false">SUM(O208:V208)</f>
        <v>558</v>
      </c>
      <c r="X208" s="40" t="n">
        <v>199</v>
      </c>
      <c r="Y208" s="53" t="s">
        <v>201</v>
      </c>
      <c r="Z208" s="61"/>
    </row>
    <row r="209" customFormat="false" ht="24.6" hidden="false" customHeight="true" outlineLevel="0" collapsed="false">
      <c r="A209" s="36" t="s">
        <v>297</v>
      </c>
      <c r="B209" s="37" t="s">
        <v>81</v>
      </c>
      <c r="C209" s="40"/>
      <c r="D209" s="40"/>
      <c r="E209" s="40" t="n">
        <v>1</v>
      </c>
      <c r="F209" s="40" t="n">
        <v>30</v>
      </c>
      <c r="G209" s="40"/>
      <c r="H209" s="40"/>
      <c r="I209" s="40" t="n">
        <v>4</v>
      </c>
      <c r="J209" s="40"/>
      <c r="K209" s="40" t="n">
        <v>1</v>
      </c>
      <c r="L209" s="40"/>
      <c r="M209" s="40"/>
      <c r="N209" s="42" t="n">
        <v>49</v>
      </c>
      <c r="O209" s="40" t="n">
        <f aca="false">F209*17</f>
        <v>510</v>
      </c>
      <c r="P209" s="40" t="n">
        <f aca="false">G209*H209</f>
        <v>0</v>
      </c>
      <c r="Q209" s="40" t="n">
        <f aca="false">IF(I209&lt;4,0,IF(I209=4,30,IF(I209&gt;4,(I209-4)*10+30)))</f>
        <v>30</v>
      </c>
      <c r="R209" s="40" t="n">
        <f aca="false">IF(J209="",0,15)</f>
        <v>0</v>
      </c>
      <c r="S209" s="40" t="n">
        <f aca="false">IF(K209&lt;1,0,IF(K209=1,5,IF(K209=2,10,IF(K209&gt;2,(K209-2)*10+10))))</f>
        <v>5</v>
      </c>
      <c r="T209" s="40" t="n">
        <f aca="false">IF(L209&lt;1,0,IF(L209&gt;=1,L209*10))</f>
        <v>0</v>
      </c>
      <c r="U209" s="40" t="n">
        <f aca="false">IF(M209&lt;50,0,IF(M209=50,10,IF(M209=51,10,IF(M209=52,10,IF(M209=53,10,IF(M209=54,10,IF(M209=55,10,IF(M209=56,10,IF(M209=57,10,IF(M209=58,10,IF(M209=59,10,IF(M209=60,12,IF(M209=61,12,IF(M209=62,12,IF(M209=63,12,IF(M209=64,12,IF(M209=65,12,IF(M209=66,12,IF(M209=67,15,IF(M209=68,15,IF(M209=69,15,IF(M209=70,17,IF(M209&gt;70,17)))))))))))))))))))))))</f>
        <v>0</v>
      </c>
      <c r="V209" s="40" t="n">
        <f aca="false">IF(N209&lt;18,0,IF(N209&lt;=50,10,IF(N209&gt;50,20)))</f>
        <v>10</v>
      </c>
      <c r="W209" s="40" t="n">
        <f aca="false">SUM(O209:V209)</f>
        <v>555</v>
      </c>
      <c r="X209" s="40" t="n">
        <v>200</v>
      </c>
      <c r="Y209" s="53" t="s">
        <v>201</v>
      </c>
      <c r="Z209" s="27"/>
    </row>
    <row r="210" customFormat="false" ht="24.6" hidden="false" customHeight="true" outlineLevel="0" collapsed="false">
      <c r="A210" s="65" t="s">
        <v>298</v>
      </c>
      <c r="B210" s="66" t="s">
        <v>62</v>
      </c>
      <c r="C210" s="59" t="n">
        <v>1</v>
      </c>
      <c r="D210" s="59" t="n">
        <v>2</v>
      </c>
      <c r="E210" s="67" t="n">
        <v>3</v>
      </c>
      <c r="F210" s="59" t="n">
        <v>20</v>
      </c>
      <c r="G210" s="59" t="n">
        <v>8.5</v>
      </c>
      <c r="H210" s="59" t="n">
        <v>20</v>
      </c>
      <c r="I210" s="59"/>
      <c r="J210" s="56" t="s">
        <v>68</v>
      </c>
      <c r="K210" s="59" t="n">
        <v>3</v>
      </c>
      <c r="L210" s="59"/>
      <c r="M210" s="59"/>
      <c r="N210" s="68" t="n">
        <v>34</v>
      </c>
      <c r="O210" s="56" t="n">
        <f aca="false">F210*17</f>
        <v>340</v>
      </c>
      <c r="P210" s="56" t="n">
        <f aca="false">G210*H210</f>
        <v>170</v>
      </c>
      <c r="Q210" s="56" t="n">
        <f aca="false">IF(I210&lt;4,0,IF(I210=4,30,IF(I210&gt;4,(I210-4)*10+30)))</f>
        <v>0</v>
      </c>
      <c r="R210" s="56" t="n">
        <f aca="false">IF(J210="",0,15)</f>
        <v>15</v>
      </c>
      <c r="S210" s="56" t="n">
        <f aca="false">IF(K210&lt;1,0,IF(K210=1,5,IF(K210=2,10,IF(K210&gt;2,(K210-2)*10+10))))</f>
        <v>20</v>
      </c>
      <c r="T210" s="56" t="n">
        <f aca="false">IF(L210&lt;1,0,IF(L210&gt;=1,L210*10))</f>
        <v>0</v>
      </c>
      <c r="U210" s="56" t="n">
        <f aca="false">IF(M210&lt;50,0,IF(M210=50,10,IF(M210=51,10,IF(M210=52,10,IF(M210=53,10,IF(M210=54,10,IF(M210=55,10,IF(M210=56,10,IF(M210=57,10,IF(M210=58,10,IF(M210=59,10,IF(M210=60,12,IF(M210=61,12,IF(M210=62,12,IF(M210=63,12,IF(M210=64,12,IF(M210=65,12,IF(M210=66,12,IF(M210=67,15,IF(M210=68,15,IF(M210=69,15,IF(M210=70,17,IF(M210&gt;70,17)))))))))))))))))))))))</f>
        <v>0</v>
      </c>
      <c r="V210" s="56" t="n">
        <f aca="false">IF(N210&lt;18,0,IF(N210&lt;=50,10,IF(N210&gt;50,20)))</f>
        <v>10</v>
      </c>
      <c r="W210" s="56" t="n">
        <f aca="false">SUM(O210:V210)</f>
        <v>555</v>
      </c>
      <c r="X210" s="56" t="n">
        <v>201</v>
      </c>
      <c r="Y210" s="69" t="s">
        <v>185</v>
      </c>
      <c r="Z210" s="61"/>
      <c r="AA210" s="70"/>
    </row>
    <row r="211" customFormat="false" ht="24.6" hidden="false" customHeight="true" outlineLevel="0" collapsed="false">
      <c r="A211" s="36" t="s">
        <v>234</v>
      </c>
      <c r="B211" s="37" t="s">
        <v>46</v>
      </c>
      <c r="C211" s="40" t="n">
        <v>1</v>
      </c>
      <c r="D211" s="40" t="n">
        <v>2</v>
      </c>
      <c r="E211" s="40" t="n">
        <v>3</v>
      </c>
      <c r="F211" s="40" t="n">
        <v>29.5</v>
      </c>
      <c r="G211" s="40"/>
      <c r="H211" s="40"/>
      <c r="I211" s="40"/>
      <c r="J211" s="40"/>
      <c r="K211" s="40" t="n">
        <v>2</v>
      </c>
      <c r="L211" s="40"/>
      <c r="M211" s="41" t="n">
        <v>76</v>
      </c>
      <c r="N211" s="42" t="n">
        <v>34</v>
      </c>
      <c r="O211" s="40" t="n">
        <f aca="false">F211*17</f>
        <v>501.5</v>
      </c>
      <c r="P211" s="40" t="n">
        <f aca="false">G211*H211</f>
        <v>0</v>
      </c>
      <c r="Q211" s="40" t="n">
        <f aca="false">IF(I211&lt;4,0,IF(I211=4,30,IF(I211&gt;4,(I211-4)*10+30)))</f>
        <v>0</v>
      </c>
      <c r="R211" s="40" t="n">
        <f aca="false">IF(J211="",0,15)</f>
        <v>0</v>
      </c>
      <c r="S211" s="40" t="n">
        <f aca="false">IF(K211&lt;1,0,IF(K211=1,5,IF(K211=2,10,IF(K211&gt;2,(K211-2)*10+10))))</f>
        <v>10</v>
      </c>
      <c r="T211" s="40" t="n">
        <f aca="false">IF(L211&lt;1,0,IF(L211&gt;=1,L211*10))</f>
        <v>0</v>
      </c>
      <c r="U211" s="40" t="n">
        <f aca="false">IF(M211&lt;50,0,IF(M211=50,10,IF(M211=51,10,IF(M211=52,10,IF(M211=53,10,IF(M211=54,10,IF(M211=55,10,IF(M211=56,10,IF(M211=57,10,IF(M211=58,10,IF(M211=59,10,IF(M211=60,12,IF(M211=61,12,IF(M211=62,12,IF(M211=63,12,IF(M211=64,12,IF(M211=65,12,IF(M211=66,12,IF(M211=67,15,IF(M211=68,15,IF(M211=69,15,IF(M211=70,17,IF(M211&gt;70,17)))))))))))))))))))))))</f>
        <v>17</v>
      </c>
      <c r="V211" s="40" t="n">
        <f aca="false">IF(N211&lt;18,0,IF(N211&lt;=50,10,IF(N211&gt;50,20)))</f>
        <v>10</v>
      </c>
      <c r="W211" s="40" t="n">
        <f aca="false">SUM(O211:V211)</f>
        <v>538.5</v>
      </c>
      <c r="X211" s="40" t="n">
        <v>202</v>
      </c>
      <c r="Y211" s="62" t="s">
        <v>185</v>
      </c>
      <c r="Z211" s="61"/>
    </row>
    <row r="212" customFormat="false" ht="24.6" hidden="false" customHeight="true" outlineLevel="0" collapsed="false">
      <c r="A212" s="44" t="s">
        <v>299</v>
      </c>
      <c r="B212" s="37" t="s">
        <v>300</v>
      </c>
      <c r="C212" s="40" t="n">
        <v>1</v>
      </c>
      <c r="D212" s="40" t="n">
        <v>3</v>
      </c>
      <c r="E212" s="40" t="n">
        <v>2</v>
      </c>
      <c r="F212" s="40" t="n">
        <v>28.5</v>
      </c>
      <c r="G212" s="40"/>
      <c r="H212" s="40"/>
      <c r="I212" s="40" t="n">
        <v>4</v>
      </c>
      <c r="J212" s="40"/>
      <c r="K212" s="40" t="n">
        <v>2</v>
      </c>
      <c r="L212" s="40"/>
      <c r="M212" s="41"/>
      <c r="N212" s="42" t="n">
        <v>41</v>
      </c>
      <c r="O212" s="40" t="n">
        <f aca="false">F212*17</f>
        <v>484.5</v>
      </c>
      <c r="P212" s="40" t="n">
        <f aca="false">G212*H212</f>
        <v>0</v>
      </c>
      <c r="Q212" s="40" t="n">
        <f aca="false">IF(I212&lt;4,0,IF(I212=4,30,IF(I212&gt;4,(I212-4)*10+30)))</f>
        <v>30</v>
      </c>
      <c r="R212" s="40" t="n">
        <f aca="false">IF(J212="",0,15)</f>
        <v>0</v>
      </c>
      <c r="S212" s="40" t="n">
        <f aca="false">IF(K212&lt;1,0,IF(K212=1,5,IF(K212=2,10,IF(K212&gt;2,(K212-2)*10+10))))</f>
        <v>10</v>
      </c>
      <c r="T212" s="40" t="n">
        <f aca="false">IF(L212&lt;1,0,IF(L212&gt;=1,L212*10))</f>
        <v>0</v>
      </c>
      <c r="U212" s="40" t="n">
        <f aca="false">IF(M212&lt;50,0,IF(M212=50,10,IF(M212=51,10,IF(M212=52,10,IF(M212=53,10,IF(M212=54,10,IF(M212=55,10,IF(M212=56,10,IF(M212=57,10,IF(M212=58,10,IF(M212=59,10,IF(M212=60,12,IF(M212=61,12,IF(M212=62,12,IF(M212=63,12,IF(M212=64,12,IF(M212=65,12,IF(M212=66,12,IF(M212=67,15,IF(M212=68,15,IF(M212=69,15,IF(M212=70,17,IF(M212&gt;70,17)))))))))))))))))))))))</f>
        <v>0</v>
      </c>
      <c r="V212" s="40" t="n">
        <f aca="false">IF(N212&lt;18,0,IF(N212&lt;=50,10,IF(N212&gt;50,20)))</f>
        <v>10</v>
      </c>
      <c r="W212" s="40" t="n">
        <f aca="false">SUM(O212:V212)</f>
        <v>534.5</v>
      </c>
      <c r="X212" s="40" t="n">
        <v>203</v>
      </c>
      <c r="Y212" s="71" t="s">
        <v>201</v>
      </c>
      <c r="Z212" s="27"/>
    </row>
    <row r="213" customFormat="false" ht="24.6" hidden="false" customHeight="true" outlineLevel="0" collapsed="false">
      <c r="A213" s="54" t="s">
        <v>115</v>
      </c>
      <c r="B213" s="55" t="s">
        <v>51</v>
      </c>
      <c r="C213" s="56" t="n">
        <v>1</v>
      </c>
      <c r="D213" s="56" t="n">
        <v>2</v>
      </c>
      <c r="E213" s="56" t="n">
        <v>3</v>
      </c>
      <c r="F213" s="56" t="n">
        <v>27.5</v>
      </c>
      <c r="G213" s="56"/>
      <c r="H213" s="56"/>
      <c r="I213" s="56" t="n">
        <v>4</v>
      </c>
      <c r="J213" s="56"/>
      <c r="K213" s="56"/>
      <c r="L213" s="56"/>
      <c r="M213" s="57" t="n">
        <v>67</v>
      </c>
      <c r="N213" s="58" t="n">
        <v>52</v>
      </c>
      <c r="O213" s="56" t="n">
        <f aca="false">F213*17</f>
        <v>467.5</v>
      </c>
      <c r="P213" s="56" t="n">
        <f aca="false">G213*H213</f>
        <v>0</v>
      </c>
      <c r="Q213" s="56" t="n">
        <f aca="false">IF(I213&lt;4,0,IF(I213=4,30,IF(I213&gt;4,(I213-4)*10+30)))</f>
        <v>30</v>
      </c>
      <c r="R213" s="56" t="n">
        <f aca="false">IF(J213="",0,15)</f>
        <v>0</v>
      </c>
      <c r="S213" s="56" t="n">
        <f aca="false">IF(K213&lt;1,0,IF(K213=1,5,IF(K213=2,10,IF(K213&gt;2,(K213-2)*10+10))))</f>
        <v>0</v>
      </c>
      <c r="T213" s="56" t="n">
        <f aca="false">IF(L213&lt;1,0,IF(L213&gt;=1,L213*10))</f>
        <v>0</v>
      </c>
      <c r="U213" s="56" t="n">
        <f aca="false">IF(M213&lt;50,0,IF(M213=50,10,IF(M213=51,10,IF(M213=52,10,IF(M213=53,10,IF(M213=54,10,IF(M213=55,10,IF(M213=56,10,IF(M213=57,10,IF(M213=58,10,IF(M213=59,10,IF(M213=60,12,IF(M213=61,12,IF(M213=62,12,IF(M213=63,12,IF(M213=64,12,IF(M213=65,12,IF(M213=66,12,IF(M213=67,15,IF(M213=68,15,IF(M213=69,15,IF(M213=70,17,IF(M213&gt;70,17)))))))))))))))))))))))</f>
        <v>15</v>
      </c>
      <c r="V213" s="56" t="n">
        <f aca="false">IF(N213&lt;18,0,IF(N213&lt;=50,10,IF(N213&gt;50,20)))</f>
        <v>20</v>
      </c>
      <c r="W213" s="56" t="n">
        <f aca="false">SUM(O213:V213)</f>
        <v>532.5</v>
      </c>
      <c r="X213" s="56" t="n">
        <v>204</v>
      </c>
      <c r="Y213" s="69" t="s">
        <v>185</v>
      </c>
      <c r="Z213" s="27"/>
    </row>
    <row r="214" customFormat="false" ht="24.6" hidden="false" customHeight="true" outlineLevel="0" collapsed="false">
      <c r="A214" s="36" t="s">
        <v>301</v>
      </c>
      <c r="B214" s="37" t="s">
        <v>44</v>
      </c>
      <c r="C214" s="40" t="n">
        <v>1</v>
      </c>
      <c r="D214" s="40" t="n">
        <v>2</v>
      </c>
      <c r="E214" s="40" t="n">
        <v>3</v>
      </c>
      <c r="F214" s="40" t="n">
        <v>28.5</v>
      </c>
      <c r="G214" s="40"/>
      <c r="H214" s="40"/>
      <c r="I214" s="40"/>
      <c r="J214" s="40"/>
      <c r="K214" s="40"/>
      <c r="L214" s="40"/>
      <c r="M214" s="41"/>
      <c r="N214" s="42" t="n">
        <v>38</v>
      </c>
      <c r="O214" s="40" t="n">
        <f aca="false">F214*17</f>
        <v>484.5</v>
      </c>
      <c r="P214" s="40" t="n">
        <f aca="false">G214*H214</f>
        <v>0</v>
      </c>
      <c r="Q214" s="40" t="n">
        <f aca="false">IF(I214&lt;4,0,IF(I214=4,30,IF(I214&gt;4,(I214-4)*10+30)))</f>
        <v>0</v>
      </c>
      <c r="R214" s="40" t="n">
        <f aca="false">IF(J214="",0,15)</f>
        <v>0</v>
      </c>
      <c r="S214" s="40" t="n">
        <f aca="false">IF(K214&lt;1,0,IF(K214=1,5,IF(K214=2,10,IF(K214&gt;2,(K214-2)*10+10))))</f>
        <v>0</v>
      </c>
      <c r="T214" s="40" t="n">
        <f aca="false">IF(L214&lt;1,0,IF(L214&gt;=1,L214*10))</f>
        <v>0</v>
      </c>
      <c r="U214" s="40" t="n">
        <f aca="false">IF(M214&lt;50,0,IF(M214=50,10,IF(M214=51,10,IF(M214=52,10,IF(M214=53,10,IF(M214=54,10,IF(M214=55,10,IF(M214=56,10,IF(M214=57,10,IF(M214=58,10,IF(M214=59,10,IF(M214=60,12,IF(M214=61,12,IF(M214=62,12,IF(M214=63,12,IF(M214=64,12,IF(M214=65,12,IF(M214=66,12,IF(M214=67,15,IF(M214=68,15,IF(M214=69,15,IF(M214=70,17,IF(M214&gt;70,17)))))))))))))))))))))))</f>
        <v>0</v>
      </c>
      <c r="V214" s="40" t="n">
        <f aca="false">IF(N214&lt;18,0,IF(N214&lt;=50,10,IF(N214&gt;50,20)))</f>
        <v>10</v>
      </c>
      <c r="W214" s="40" t="n">
        <f aca="false">SUM(O214:V214)</f>
        <v>494.5</v>
      </c>
      <c r="X214" s="40" t="n">
        <v>205</v>
      </c>
      <c r="Y214" s="62" t="s">
        <v>185</v>
      </c>
      <c r="Z214" s="27"/>
    </row>
    <row r="215" customFormat="false" ht="24.6" hidden="false" customHeight="true" outlineLevel="0" collapsed="false">
      <c r="A215" s="36" t="s">
        <v>234</v>
      </c>
      <c r="B215" s="37" t="s">
        <v>81</v>
      </c>
      <c r="C215" s="40" t="n">
        <v>1</v>
      </c>
      <c r="D215" s="40" t="n">
        <v>2</v>
      </c>
      <c r="E215" s="40" t="n">
        <v>3</v>
      </c>
      <c r="F215" s="40" t="n">
        <v>25.5</v>
      </c>
      <c r="G215" s="40"/>
      <c r="H215" s="40"/>
      <c r="I215" s="40" t="n">
        <v>4</v>
      </c>
      <c r="J215" s="40"/>
      <c r="K215" s="40" t="n">
        <v>2</v>
      </c>
      <c r="L215" s="40"/>
      <c r="M215" s="41"/>
      <c r="N215" s="42" t="n">
        <v>31</v>
      </c>
      <c r="O215" s="40" t="n">
        <f aca="false">F215*17</f>
        <v>433.5</v>
      </c>
      <c r="P215" s="40" t="n">
        <f aca="false">G215*H215</f>
        <v>0</v>
      </c>
      <c r="Q215" s="40" t="n">
        <f aca="false">IF(I215&lt;4,0,IF(I215=4,30,IF(I215&gt;4,(I215-4)*10+30)))</f>
        <v>30</v>
      </c>
      <c r="R215" s="40" t="n">
        <f aca="false">IF(J215="",0,15)</f>
        <v>0</v>
      </c>
      <c r="S215" s="40" t="n">
        <f aca="false">IF(K215&lt;1,0,IF(K215=1,5,IF(K215=2,10,IF(K215&gt;2,(K215-2)*10+10))))</f>
        <v>10</v>
      </c>
      <c r="T215" s="40" t="n">
        <f aca="false">IF(L215&lt;1,0,IF(L215&gt;=1,L215*10))</f>
        <v>0</v>
      </c>
      <c r="U215" s="40" t="n">
        <f aca="false">IF(M215&lt;50,0,IF(M215=50,10,IF(M215=51,10,IF(M215=52,10,IF(M215=53,10,IF(M215=54,10,IF(M215=55,10,IF(M215=56,10,IF(M215=57,10,IF(M215=58,10,IF(M215=59,10,IF(M215=60,12,IF(M215=61,12,IF(M215=62,12,IF(M215=63,12,IF(M215=64,12,IF(M215=65,12,IF(M215=66,12,IF(M215=67,15,IF(M215=68,15,IF(M215=69,15,IF(M215=70,17,IF(M215&gt;70,17)))))))))))))))))))))))</f>
        <v>0</v>
      </c>
      <c r="V215" s="40" t="n">
        <f aca="false">IF(N215&lt;18,0,IF(N215&lt;=50,10,IF(N215&gt;50,20)))</f>
        <v>10</v>
      </c>
      <c r="W215" s="40" t="n">
        <f aca="false">SUM(O215:V215)</f>
        <v>483.5</v>
      </c>
      <c r="X215" s="40" t="n">
        <v>206</v>
      </c>
      <c r="Y215" s="62" t="s">
        <v>185</v>
      </c>
      <c r="Z215" s="61"/>
    </row>
    <row r="216" customFormat="false" ht="24.6" hidden="false" customHeight="true" outlineLevel="0" collapsed="false">
      <c r="A216" s="36" t="s">
        <v>302</v>
      </c>
      <c r="B216" s="37" t="s">
        <v>163</v>
      </c>
      <c r="C216" s="40" t="n">
        <v>1</v>
      </c>
      <c r="D216" s="40"/>
      <c r="E216" s="40" t="n">
        <v>2</v>
      </c>
      <c r="F216" s="40" t="n">
        <v>25</v>
      </c>
      <c r="G216" s="40"/>
      <c r="H216" s="40"/>
      <c r="I216" s="40" t="n">
        <v>4</v>
      </c>
      <c r="J216" s="40"/>
      <c r="K216" s="40" t="n">
        <v>1</v>
      </c>
      <c r="L216" s="40"/>
      <c r="M216" s="41"/>
      <c r="N216" s="42" t="n">
        <v>46</v>
      </c>
      <c r="O216" s="40" t="n">
        <f aca="false">F216*17</f>
        <v>425</v>
      </c>
      <c r="P216" s="40" t="n">
        <f aca="false">G216*H216</f>
        <v>0</v>
      </c>
      <c r="Q216" s="40" t="n">
        <f aca="false">IF(I216&lt;4,0,IF(I216=4,30,IF(I216&gt;4,(I216-4)*10+30)))</f>
        <v>30</v>
      </c>
      <c r="R216" s="40" t="n">
        <f aca="false">IF(J216="",0,15)</f>
        <v>0</v>
      </c>
      <c r="S216" s="40" t="n">
        <f aca="false">IF(K216&lt;1,0,IF(K216=1,5,IF(K216=2,10,IF(K216&gt;2,(K216-2)*10+10))))</f>
        <v>5</v>
      </c>
      <c r="T216" s="40" t="n">
        <f aca="false">IF(L216&lt;1,0,IF(L216&gt;=1,L216*10))</f>
        <v>0</v>
      </c>
      <c r="U216" s="40" t="n">
        <f aca="false">IF(M216&lt;50,0,IF(M216=50,10,IF(M216=51,10,IF(M216=52,10,IF(M216=53,10,IF(M216=54,10,IF(M216=55,10,IF(M216=56,10,IF(M216=57,10,IF(M216=58,10,IF(M216=59,10,IF(M216=60,12,IF(M216=61,12,IF(M216=62,12,IF(M216=63,12,IF(M216=64,12,IF(M216=65,12,IF(M216=66,12,IF(M216=67,15,IF(M216=68,15,IF(M216=69,15,IF(M216=70,17,IF(M216&gt;70,17)))))))))))))))))))))))</f>
        <v>0</v>
      </c>
      <c r="V216" s="40" t="n">
        <f aca="false">IF(N216&lt;18,0,IF(N216&lt;=50,10,IF(N216&gt;50,20)))</f>
        <v>10</v>
      </c>
      <c r="W216" s="40" t="n">
        <f aca="false">SUM(O216:V216)</f>
        <v>470</v>
      </c>
      <c r="X216" s="40" t="n">
        <v>207</v>
      </c>
      <c r="Y216" s="53" t="s">
        <v>201</v>
      </c>
      <c r="Z216" s="27"/>
    </row>
    <row r="217" customFormat="false" ht="24.6" hidden="false" customHeight="true" outlineLevel="0" collapsed="false">
      <c r="A217" s="36" t="s">
        <v>303</v>
      </c>
      <c r="B217" s="37" t="s">
        <v>304</v>
      </c>
      <c r="C217" s="40" t="n">
        <v>2</v>
      </c>
      <c r="D217" s="40" t="n">
        <v>3</v>
      </c>
      <c r="E217" s="40" t="n">
        <v>1</v>
      </c>
      <c r="F217" s="40" t="n">
        <v>23.5</v>
      </c>
      <c r="G217" s="40"/>
      <c r="H217" s="40"/>
      <c r="I217" s="40"/>
      <c r="J217" s="40"/>
      <c r="K217" s="40" t="n">
        <v>1</v>
      </c>
      <c r="L217" s="40"/>
      <c r="M217" s="41"/>
      <c r="N217" s="42" t="n">
        <v>22</v>
      </c>
      <c r="O217" s="40" t="n">
        <f aca="false">F217*17</f>
        <v>399.5</v>
      </c>
      <c r="P217" s="40" t="n">
        <f aca="false">G217*H217</f>
        <v>0</v>
      </c>
      <c r="Q217" s="40" t="n">
        <f aca="false">IF(I217&lt;4,0,IF(I217=4,30,IF(I217&gt;4,(I217-4)*10+30)))</f>
        <v>0</v>
      </c>
      <c r="R217" s="40" t="n">
        <f aca="false">IF(J217="",0,15)</f>
        <v>0</v>
      </c>
      <c r="S217" s="40" t="n">
        <f aca="false">IF(K217&lt;1,0,IF(K217=1,5,IF(K217=2,10,IF(K217&gt;2,(K217-2)*10+10))))</f>
        <v>5</v>
      </c>
      <c r="T217" s="40" t="n">
        <f aca="false">IF(L217&lt;1,0,IF(L217&gt;=1,L217*10))</f>
        <v>0</v>
      </c>
      <c r="U217" s="40" t="n">
        <f aca="false">IF(M217&lt;50,0,IF(M217=50,10,IF(M217=51,10,IF(M217=52,10,IF(M217=53,10,IF(M217=54,10,IF(M217=55,10,IF(M217=56,10,IF(M217=57,10,IF(M217=58,10,IF(M217=59,10,IF(M217=60,12,IF(M217=61,12,IF(M217=62,12,IF(M217=63,12,IF(M217=64,12,IF(M217=65,12,IF(M217=66,12,IF(M217=67,15,IF(M217=68,15,IF(M217=69,15,IF(M217=70,17,IF(M217&gt;70,17)))))))))))))))))))))))</f>
        <v>0</v>
      </c>
      <c r="V217" s="40" t="n">
        <f aca="false">IF(N217&lt;18,0,IF(N217&lt;=50,10,IF(N217&gt;50,20)))</f>
        <v>10</v>
      </c>
      <c r="W217" s="40" t="n">
        <f aca="false">SUM(O217:V217)</f>
        <v>414.5</v>
      </c>
      <c r="X217" s="40" t="n">
        <v>208</v>
      </c>
      <c r="Y217" s="53" t="s">
        <v>201</v>
      </c>
      <c r="Z217" s="61"/>
    </row>
    <row r="218" s="73" customFormat="true" ht="24.6" hidden="false" customHeight="true" outlineLevel="0" collapsed="false">
      <c r="A218" s="54" t="s">
        <v>275</v>
      </c>
      <c r="B218" s="55" t="s">
        <v>125</v>
      </c>
      <c r="C218" s="56" t="n">
        <v>1</v>
      </c>
      <c r="D218" s="56" t="n">
        <v>2</v>
      </c>
      <c r="E218" s="56" t="n">
        <v>3</v>
      </c>
      <c r="F218" s="56" t="n">
        <v>23</v>
      </c>
      <c r="G218" s="56"/>
      <c r="H218" s="56"/>
      <c r="I218" s="56"/>
      <c r="J218" s="56"/>
      <c r="K218" s="56"/>
      <c r="L218" s="56"/>
      <c r="M218" s="56"/>
      <c r="N218" s="58" t="n">
        <v>55</v>
      </c>
      <c r="O218" s="56" t="n">
        <f aca="false">F218*17</f>
        <v>391</v>
      </c>
      <c r="P218" s="56" t="n">
        <f aca="false">G218*H218</f>
        <v>0</v>
      </c>
      <c r="Q218" s="56" t="n">
        <f aca="false">IF(I218&lt;4,0,IF(I218=4,30,IF(I218&gt;4,(I218-4)*10+30)))</f>
        <v>0</v>
      </c>
      <c r="R218" s="56" t="n">
        <f aca="false">IF(J218="",0,15)</f>
        <v>0</v>
      </c>
      <c r="S218" s="56" t="n">
        <f aca="false">IF(K218&lt;1,0,IF(K218=1,5,IF(K218=2,10,IF(K218&gt;2,(K218-2)*10+10))))</f>
        <v>0</v>
      </c>
      <c r="T218" s="56" t="n">
        <f aca="false">IF(L218&lt;1,0,IF(L218&gt;=1,L218*10))</f>
        <v>0</v>
      </c>
      <c r="U218" s="56" t="n">
        <f aca="false">IF(M218&lt;50,0,IF(M218=50,10,IF(M218=51,10,IF(M218=52,10,IF(M218=53,10,IF(M218=54,10,IF(M218=55,10,IF(M218=56,10,IF(M218=57,10,IF(M218=58,10,IF(M218=59,10,IF(M218=60,12,IF(M218=61,12,IF(M218=62,12,IF(M218=63,12,IF(M218=64,12,IF(M218=65,12,IF(M218=66,12,IF(M218=67,15,IF(M218=68,15,IF(M218=69,15,IF(M218=70,17,IF(M218&gt;70,17)))))))))))))))))))))))</f>
        <v>0</v>
      </c>
      <c r="V218" s="56" t="n">
        <f aca="false">IF(N218&lt;18,0,IF(N218&lt;=50,10,IF(N218&gt;50,20)))</f>
        <v>20</v>
      </c>
      <c r="W218" s="56" t="n">
        <f aca="false">SUM(O218:V218)</f>
        <v>411</v>
      </c>
      <c r="X218" s="56" t="n">
        <v>209</v>
      </c>
      <c r="Y218" s="63" t="s">
        <v>185</v>
      </c>
      <c r="Z218" s="72"/>
      <c r="AMH218" s="0"/>
      <c r="AMI218" s="0"/>
      <c r="AMJ218" s="0"/>
    </row>
    <row r="219" s="73" customFormat="true" ht="24.6" hidden="false" customHeight="true" outlineLevel="0" collapsed="false">
      <c r="A219" s="36" t="s">
        <v>275</v>
      </c>
      <c r="B219" s="37" t="s">
        <v>305</v>
      </c>
      <c r="C219" s="40"/>
      <c r="D219" s="40"/>
      <c r="E219" s="40" t="n">
        <v>1</v>
      </c>
      <c r="F219" s="40" t="n">
        <v>20.5</v>
      </c>
      <c r="G219" s="40"/>
      <c r="H219" s="40"/>
      <c r="I219" s="40"/>
      <c r="J219" s="40" t="s">
        <v>68</v>
      </c>
      <c r="K219" s="40" t="n">
        <v>3</v>
      </c>
      <c r="L219" s="40"/>
      <c r="M219" s="41"/>
      <c r="N219" s="42" t="n">
        <v>36</v>
      </c>
      <c r="O219" s="40" t="n">
        <f aca="false">F219*17</f>
        <v>348.5</v>
      </c>
      <c r="P219" s="40" t="n">
        <f aca="false">G219*H219</f>
        <v>0</v>
      </c>
      <c r="Q219" s="40" t="n">
        <f aca="false">IF(I219&lt;4,0,IF(I219=4,30,IF(I219&gt;4,(I219-4)*10+30)))</f>
        <v>0</v>
      </c>
      <c r="R219" s="40" t="n">
        <f aca="false">IF(J219="",0,15)</f>
        <v>15</v>
      </c>
      <c r="S219" s="40" t="n">
        <f aca="false">IF(K219&lt;1,0,IF(K219=1,5,IF(K219=2,10,IF(K219&gt;2,(K219-2)*10+10))))</f>
        <v>20</v>
      </c>
      <c r="T219" s="40" t="n">
        <f aca="false">IF(L219&lt;1,0,IF(L219&gt;=1,L219*10))</f>
        <v>0</v>
      </c>
      <c r="U219" s="40" t="n">
        <f aca="false">IF(M219&lt;50,0,IF(M219=50,10,IF(M219=51,10,IF(M219=52,10,IF(M219=53,10,IF(M219=54,10,IF(M219=55,10,IF(M219=56,10,IF(M219=57,10,IF(M219=58,10,IF(M219=59,10,IF(M219=60,12,IF(M219=61,12,IF(M219=62,12,IF(M219=63,12,IF(M219=64,12,IF(M219=65,12,IF(M219=66,12,IF(M219=67,15,IF(M219=68,15,IF(M219=69,15,IF(M219=70,17,IF(M219&gt;70,17)))))))))))))))))))))))</f>
        <v>0</v>
      </c>
      <c r="V219" s="40" t="n">
        <f aca="false">IF(N219&lt;18,0,IF(N219&lt;=50,10,IF(N219&gt;50,20)))</f>
        <v>10</v>
      </c>
      <c r="W219" s="40" t="n">
        <f aca="false">SUM(O219:V219)</f>
        <v>393.5</v>
      </c>
      <c r="X219" s="40" t="n">
        <v>210</v>
      </c>
      <c r="Y219" s="53" t="s">
        <v>201</v>
      </c>
      <c r="Z219" s="61"/>
      <c r="AMH219" s="0"/>
      <c r="AMI219" s="0"/>
      <c r="AMJ219" s="0"/>
    </row>
    <row r="220" s="73" customFormat="true" ht="24.6" hidden="false" customHeight="true" outlineLevel="0" collapsed="false">
      <c r="A220" s="36" t="s">
        <v>306</v>
      </c>
      <c r="B220" s="37" t="s">
        <v>111</v>
      </c>
      <c r="C220" s="40" t="n">
        <v>2</v>
      </c>
      <c r="D220" s="40" t="n">
        <v>1</v>
      </c>
      <c r="E220" s="40" t="n">
        <v>3</v>
      </c>
      <c r="F220" s="40" t="n">
        <v>19.5</v>
      </c>
      <c r="G220" s="40"/>
      <c r="H220" s="40"/>
      <c r="I220" s="40" t="n">
        <v>5</v>
      </c>
      <c r="J220" s="40"/>
      <c r="K220" s="40"/>
      <c r="L220" s="40"/>
      <c r="M220" s="41"/>
      <c r="N220" s="42" t="n">
        <v>55</v>
      </c>
      <c r="O220" s="40" t="n">
        <f aca="false">F220*17</f>
        <v>331.5</v>
      </c>
      <c r="P220" s="40" t="n">
        <f aca="false">G220*H220</f>
        <v>0</v>
      </c>
      <c r="Q220" s="40" t="n">
        <f aca="false">IF(I220&lt;4,0,IF(I220=4,30,IF(I220&gt;4,(I220-4)*10+30)))</f>
        <v>40</v>
      </c>
      <c r="R220" s="40" t="n">
        <f aca="false">IF(J220="",0,15)</f>
        <v>0</v>
      </c>
      <c r="S220" s="40" t="n">
        <f aca="false">IF(K220&lt;1,0,IF(K220=1,5,IF(K220=2,10,IF(K220&gt;2,(K220-2)*10+10))))</f>
        <v>0</v>
      </c>
      <c r="T220" s="40" t="n">
        <f aca="false">IF(L220&lt;1,0,IF(L220&gt;=1,L220*10))</f>
        <v>0</v>
      </c>
      <c r="U220" s="40" t="n">
        <f aca="false">IF(M220&lt;50,0,IF(M220=50,10,IF(M220=51,10,IF(M220=52,10,IF(M220=53,10,IF(M220=54,10,IF(M220=55,10,IF(M220=56,10,IF(M220=57,10,IF(M220=58,10,IF(M220=59,10,IF(M220=60,12,IF(M220=61,12,IF(M220=62,12,IF(M220=63,12,IF(M220=64,12,IF(M220=65,12,IF(M220=66,12,IF(M220=67,15,IF(M220=68,15,IF(M220=69,15,IF(M220=70,17,IF(M220&gt;70,17)))))))))))))))))))))))</f>
        <v>0</v>
      </c>
      <c r="V220" s="40" t="n">
        <f aca="false">IF(N220&lt;18,0,IF(N220&lt;=50,10,IF(N220&gt;50,20)))</f>
        <v>20</v>
      </c>
      <c r="W220" s="40" t="n">
        <f aca="false">SUM(O220:V220)</f>
        <v>391.5</v>
      </c>
      <c r="X220" s="40" t="n">
        <v>211</v>
      </c>
      <c r="Y220" s="53" t="s">
        <v>201</v>
      </c>
      <c r="Z220" s="72"/>
      <c r="AMH220" s="0"/>
      <c r="AMI220" s="0"/>
      <c r="AMJ220" s="0"/>
    </row>
    <row r="221" s="73" customFormat="true" ht="24.6" hidden="false" customHeight="true" outlineLevel="0" collapsed="false">
      <c r="A221" s="36" t="s">
        <v>276</v>
      </c>
      <c r="B221" s="37" t="s">
        <v>140</v>
      </c>
      <c r="C221" s="40" t="n">
        <v>1</v>
      </c>
      <c r="D221" s="40" t="n">
        <v>3</v>
      </c>
      <c r="E221" s="40" t="n">
        <v>2</v>
      </c>
      <c r="F221" s="40" t="n">
        <v>19</v>
      </c>
      <c r="G221" s="40"/>
      <c r="H221" s="40"/>
      <c r="I221" s="40" t="n">
        <v>5</v>
      </c>
      <c r="J221" s="40"/>
      <c r="K221" s="40" t="n">
        <v>2</v>
      </c>
      <c r="L221" s="40"/>
      <c r="M221" s="41"/>
      <c r="N221" s="42" t="n">
        <v>47</v>
      </c>
      <c r="O221" s="40" t="n">
        <f aca="false">F221*17</f>
        <v>323</v>
      </c>
      <c r="P221" s="40" t="n">
        <f aca="false">G221*H221</f>
        <v>0</v>
      </c>
      <c r="Q221" s="40" t="n">
        <f aca="false">IF(I221&lt;4,0,IF(I221=4,30,IF(I221&gt;4,(I221-4)*10+30)))</f>
        <v>40</v>
      </c>
      <c r="R221" s="40" t="n">
        <f aca="false">IF(J221="",0,15)</f>
        <v>0</v>
      </c>
      <c r="S221" s="40" t="n">
        <f aca="false">IF(K221&lt;1,0,IF(K221=1,5,IF(K221=2,10,IF(K221&gt;2,(K221-2)*10+10))))</f>
        <v>10</v>
      </c>
      <c r="T221" s="40" t="n">
        <f aca="false">IF(L221&lt;1,0,IF(L221&gt;=1,L221*10))</f>
        <v>0</v>
      </c>
      <c r="U221" s="40" t="n">
        <f aca="false">IF(M221&lt;50,0,IF(M221=50,10,IF(M221=51,10,IF(M221=52,10,IF(M221=53,10,IF(M221=54,10,IF(M221=55,10,IF(M221=56,10,IF(M221=57,10,IF(M221=58,10,IF(M221=59,10,IF(M221=60,12,IF(M221=61,12,IF(M221=62,12,IF(M221=63,12,IF(M221=64,12,IF(M221=65,12,IF(M221=66,12,IF(M221=67,15,IF(M221=68,15,IF(M221=69,15,IF(M221=70,17,IF(M221&gt;70,17)))))))))))))))))))))))</f>
        <v>0</v>
      </c>
      <c r="V221" s="40" t="n">
        <f aca="false">IF(N221&lt;18,0,IF(N221&lt;=50,10,IF(N221&gt;50,20)))</f>
        <v>10</v>
      </c>
      <c r="W221" s="40" t="n">
        <f aca="false">SUM(O221:V221)</f>
        <v>383</v>
      </c>
      <c r="X221" s="40" t="n">
        <v>212</v>
      </c>
      <c r="Y221" s="53" t="s">
        <v>201</v>
      </c>
      <c r="Z221" s="61"/>
      <c r="AMH221" s="0"/>
      <c r="AMI221" s="0"/>
      <c r="AMJ221" s="0"/>
    </row>
    <row r="222" customFormat="false" ht="24.6" hidden="false" customHeight="true" outlineLevel="0" collapsed="false">
      <c r="A222" s="36" t="s">
        <v>273</v>
      </c>
      <c r="B222" s="37" t="s">
        <v>307</v>
      </c>
      <c r="C222" s="40" t="n">
        <v>1</v>
      </c>
      <c r="D222" s="40" t="n">
        <v>2</v>
      </c>
      <c r="E222" s="40" t="n">
        <v>3</v>
      </c>
      <c r="F222" s="40" t="n">
        <v>19</v>
      </c>
      <c r="G222" s="40"/>
      <c r="H222" s="40"/>
      <c r="I222" s="40" t="n">
        <v>5</v>
      </c>
      <c r="J222" s="40"/>
      <c r="K222" s="40"/>
      <c r="L222" s="40"/>
      <c r="M222" s="41"/>
      <c r="N222" s="42" t="n">
        <v>44</v>
      </c>
      <c r="O222" s="40" t="n">
        <f aca="false">F222*17</f>
        <v>323</v>
      </c>
      <c r="P222" s="40" t="n">
        <f aca="false">G222*H222</f>
        <v>0</v>
      </c>
      <c r="Q222" s="40" t="n">
        <f aca="false">IF(I222&lt;4,0,IF(I222=4,30,IF(I222&gt;4,(I222-4)*10+30)))</f>
        <v>40</v>
      </c>
      <c r="R222" s="40" t="n">
        <f aca="false">IF(J222="",0,15)</f>
        <v>0</v>
      </c>
      <c r="S222" s="40" t="n">
        <f aca="false">IF(K222&lt;1,0,IF(K222=1,5,IF(K222=2,10,IF(K222&gt;2,(K222-2)*10+10))))</f>
        <v>0</v>
      </c>
      <c r="T222" s="40" t="n">
        <f aca="false">IF(L222&lt;1,0,IF(L222&gt;=1,L222*10))</f>
        <v>0</v>
      </c>
      <c r="U222" s="40" t="n">
        <f aca="false">IF(M222&lt;50,0,IF(M222=50,10,IF(M222=51,10,IF(M222=52,10,IF(M222=53,10,IF(M222=54,10,IF(M222=55,10,IF(M222=56,10,IF(M222=57,10,IF(M222=58,10,IF(M222=59,10,IF(M222=60,12,IF(M222=61,12,IF(M222=62,12,IF(M222=63,12,IF(M222=64,12,IF(M222=65,12,IF(M222=66,12,IF(M222=67,15,IF(M222=68,15,IF(M222=69,15,IF(M222=70,17,IF(M222&gt;70,17)))))))))))))))))))))))</f>
        <v>0</v>
      </c>
      <c r="V222" s="40" t="n">
        <f aca="false">IF(N222&lt;18,0,IF(N222&lt;=50,10,IF(N222&gt;50,20)))</f>
        <v>10</v>
      </c>
      <c r="W222" s="40" t="n">
        <f aca="false">SUM(O222:V222)</f>
        <v>373</v>
      </c>
      <c r="X222" s="40" t="n">
        <v>213</v>
      </c>
      <c r="Y222" s="53" t="s">
        <v>201</v>
      </c>
      <c r="Z222" s="27"/>
    </row>
    <row r="223" customFormat="false" ht="24.6" hidden="false" customHeight="true" outlineLevel="0" collapsed="false">
      <c r="A223" s="36" t="s">
        <v>301</v>
      </c>
      <c r="B223" s="37" t="s">
        <v>308</v>
      </c>
      <c r="C223" s="40" t="n">
        <v>1</v>
      </c>
      <c r="D223" s="40" t="n">
        <v>2</v>
      </c>
      <c r="E223" s="40" t="n">
        <v>3</v>
      </c>
      <c r="F223" s="40" t="n">
        <v>19</v>
      </c>
      <c r="G223" s="40"/>
      <c r="H223" s="40"/>
      <c r="I223" s="40" t="n">
        <v>5</v>
      </c>
      <c r="J223" s="40"/>
      <c r="K223" s="40"/>
      <c r="L223" s="40"/>
      <c r="M223" s="41"/>
      <c r="N223" s="42" t="n">
        <v>40</v>
      </c>
      <c r="O223" s="40" t="n">
        <f aca="false">F223*17</f>
        <v>323</v>
      </c>
      <c r="P223" s="40" t="n">
        <f aca="false">G223*H223</f>
        <v>0</v>
      </c>
      <c r="Q223" s="40" t="n">
        <f aca="false">IF(I223&lt;4,0,IF(I223=4,30,IF(I223&gt;4,(I223-4)*10+30)))</f>
        <v>40</v>
      </c>
      <c r="R223" s="40" t="n">
        <f aca="false">IF(J223="",0,15)</f>
        <v>0</v>
      </c>
      <c r="S223" s="40" t="n">
        <f aca="false">IF(K223&lt;1,0,IF(K223=1,5,IF(K223=2,10,IF(K223&gt;2,(K223-2)*10+10))))</f>
        <v>0</v>
      </c>
      <c r="T223" s="40" t="n">
        <f aca="false">IF(L223&lt;1,0,IF(L223&gt;=1,L223*10))</f>
        <v>0</v>
      </c>
      <c r="U223" s="40" t="n">
        <f aca="false">IF(M223&lt;50,0,IF(M223=50,10,IF(M223=51,10,IF(M223=52,10,IF(M223=53,10,IF(M223=54,10,IF(M223=55,10,IF(M223=56,10,IF(M223=57,10,IF(M223=58,10,IF(M223=59,10,IF(M223=60,12,IF(M223=61,12,IF(M223=62,12,IF(M223=63,12,IF(M223=64,12,IF(M223=65,12,IF(M223=66,12,IF(M223=67,15,IF(M223=68,15,IF(M223=69,15,IF(M223=70,17,IF(M223&gt;70,17)))))))))))))))))))))))</f>
        <v>0</v>
      </c>
      <c r="V223" s="40" t="n">
        <f aca="false">IF(N223&lt;18,0,IF(N223&lt;=50,10,IF(N223&gt;50,20)))</f>
        <v>10</v>
      </c>
      <c r="W223" s="40" t="n">
        <f aca="false">SUM(O223:V223)</f>
        <v>373</v>
      </c>
      <c r="X223" s="40" t="n">
        <v>214</v>
      </c>
      <c r="Y223" s="53" t="s">
        <v>201</v>
      </c>
      <c r="Z223" s="27"/>
    </row>
    <row r="224" customFormat="false" ht="24.6" hidden="false" customHeight="true" outlineLevel="0" collapsed="false">
      <c r="A224" s="36" t="s">
        <v>309</v>
      </c>
      <c r="B224" s="37" t="s">
        <v>173</v>
      </c>
      <c r="C224" s="40" t="n">
        <v>2</v>
      </c>
      <c r="D224" s="40" t="n">
        <v>1</v>
      </c>
      <c r="E224" s="40" t="n">
        <v>3</v>
      </c>
      <c r="F224" s="40" t="n">
        <v>19</v>
      </c>
      <c r="G224" s="40"/>
      <c r="H224" s="40"/>
      <c r="I224" s="40" t="n">
        <v>4</v>
      </c>
      <c r="J224" s="40"/>
      <c r="K224" s="40"/>
      <c r="L224" s="40"/>
      <c r="M224" s="41"/>
      <c r="N224" s="42" t="n">
        <v>60</v>
      </c>
      <c r="O224" s="40" t="n">
        <f aca="false">F224*17</f>
        <v>323</v>
      </c>
      <c r="P224" s="40" t="n">
        <f aca="false">G224*H224</f>
        <v>0</v>
      </c>
      <c r="Q224" s="40" t="n">
        <f aca="false">IF(I224&lt;4,0,IF(I224=4,30,IF(I224&gt;4,(I224-4)*10+30)))</f>
        <v>30</v>
      </c>
      <c r="R224" s="40" t="n">
        <f aca="false">IF(J224="",0,15)</f>
        <v>0</v>
      </c>
      <c r="S224" s="40" t="n">
        <f aca="false">IF(K224&lt;1,0,IF(K224=1,5,IF(K224=2,10,IF(K224&gt;2,(K224-2)*10+10))))</f>
        <v>0</v>
      </c>
      <c r="T224" s="40" t="n">
        <f aca="false">IF(L224&lt;1,0,IF(L224&gt;=1,L224*10))</f>
        <v>0</v>
      </c>
      <c r="U224" s="40" t="n">
        <f aca="false">IF(M224&lt;50,0,IF(M224=50,10,IF(M224=51,10,IF(M224=52,10,IF(M224=53,10,IF(M224=54,10,IF(M224=55,10,IF(M224=56,10,IF(M224=57,10,IF(M224=58,10,IF(M224=59,10,IF(M224=60,12,IF(M224=61,12,IF(M224=62,12,IF(M224=63,12,IF(M224=64,12,IF(M224=65,12,IF(M224=66,12,IF(M224=67,15,IF(M224=68,15,IF(M224=69,15,IF(M224=70,17,IF(M224&gt;70,17)))))))))))))))))))))))</f>
        <v>0</v>
      </c>
      <c r="V224" s="40" t="n">
        <f aca="false">IF(N224&lt;18,0,IF(N224&lt;=50,10,IF(N224&gt;50,20)))</f>
        <v>20</v>
      </c>
      <c r="W224" s="40" t="n">
        <f aca="false">SUM(O224:V224)</f>
        <v>373</v>
      </c>
      <c r="X224" s="40" t="n">
        <v>215</v>
      </c>
      <c r="Y224" s="53" t="s">
        <v>201</v>
      </c>
      <c r="Z224" s="27"/>
    </row>
    <row r="225" customFormat="false" ht="24.6" hidden="false" customHeight="true" outlineLevel="0" collapsed="false">
      <c r="A225" s="44" t="s">
        <v>276</v>
      </c>
      <c r="B225" s="48" t="s">
        <v>51</v>
      </c>
      <c r="C225" s="43" t="n">
        <v>3</v>
      </c>
      <c r="D225" s="43" t="n">
        <v>2</v>
      </c>
      <c r="E225" s="50" t="n">
        <v>1</v>
      </c>
      <c r="F225" s="43" t="n">
        <v>20</v>
      </c>
      <c r="G225" s="43"/>
      <c r="H225" s="43"/>
      <c r="I225" s="43"/>
      <c r="J225" s="40"/>
      <c r="K225" s="43" t="n">
        <v>3</v>
      </c>
      <c r="L225" s="43"/>
      <c r="M225" s="43"/>
      <c r="N225" s="51" t="n">
        <v>45</v>
      </c>
      <c r="O225" s="40" t="n">
        <f aca="false">F225*17</f>
        <v>340</v>
      </c>
      <c r="P225" s="40" t="n">
        <f aca="false">G225*H225</f>
        <v>0</v>
      </c>
      <c r="Q225" s="40" t="n">
        <f aca="false">IF(I225&lt;4,0,IF(I225=4,30,IF(I225&gt;4,(I225-4)*10+30)))</f>
        <v>0</v>
      </c>
      <c r="R225" s="40" t="n">
        <f aca="false">IF(J225="",0,15)</f>
        <v>0</v>
      </c>
      <c r="S225" s="40" t="n">
        <f aca="false">IF(K225&lt;1,0,IF(K225=1,5,IF(K225=2,10,IF(K225&gt;2,(K225-2)*10+10))))</f>
        <v>20</v>
      </c>
      <c r="T225" s="40" t="n">
        <f aca="false">IF(L225&lt;1,0,IF(L225&gt;=1,L225*10))</f>
        <v>0</v>
      </c>
      <c r="U225" s="40" t="n">
        <f aca="false">IF(M225&lt;50,0,IF(M225=50,10,IF(M225=51,10,IF(M225=52,10,IF(M225=53,10,IF(M225=54,10,IF(M225=55,10,IF(M225=56,10,IF(M225=57,10,IF(M225=58,10,IF(M225=59,10,IF(M225=60,12,IF(M225=61,12,IF(M225=62,12,IF(M225=63,12,IF(M225=64,12,IF(M225=65,12,IF(M225=66,12,IF(M225=67,15,IF(M225=68,15,IF(M225=69,15,IF(M225=70,17,IF(M225&gt;70,17)))))))))))))))))))))))</f>
        <v>0</v>
      </c>
      <c r="V225" s="40" t="n">
        <f aca="false">IF(N225&lt;18,0,IF(N225&lt;=50,10,IF(N225&gt;50,20)))</f>
        <v>10</v>
      </c>
      <c r="W225" s="40" t="n">
        <f aca="false">SUM(O225:V225)</f>
        <v>370</v>
      </c>
      <c r="X225" s="40" t="n">
        <v>216</v>
      </c>
      <c r="Y225" s="53" t="s">
        <v>201</v>
      </c>
      <c r="Z225" s="27"/>
    </row>
    <row r="226" customFormat="false" ht="24.6" hidden="false" customHeight="true" outlineLevel="0" collapsed="false">
      <c r="A226" s="36" t="s">
        <v>218</v>
      </c>
      <c r="B226" s="37" t="s">
        <v>173</v>
      </c>
      <c r="C226" s="40" t="n">
        <v>1</v>
      </c>
      <c r="D226" s="40" t="n">
        <v>2</v>
      </c>
      <c r="E226" s="40" t="n">
        <v>3</v>
      </c>
      <c r="F226" s="40" t="n">
        <v>19</v>
      </c>
      <c r="G226" s="40"/>
      <c r="H226" s="40"/>
      <c r="I226" s="40"/>
      <c r="J226" s="40"/>
      <c r="K226" s="40"/>
      <c r="L226" s="40"/>
      <c r="M226" s="40" t="n">
        <v>50</v>
      </c>
      <c r="N226" s="42" t="n">
        <v>58</v>
      </c>
      <c r="O226" s="40" t="n">
        <f aca="false">F226*17</f>
        <v>323</v>
      </c>
      <c r="P226" s="40" t="n">
        <f aca="false">G226*H226</f>
        <v>0</v>
      </c>
      <c r="Q226" s="40" t="n">
        <f aca="false">IF(I226&lt;4,0,IF(I226=4,30,IF(I226&gt;4,(I226-4)*10+30)))</f>
        <v>0</v>
      </c>
      <c r="R226" s="40" t="n">
        <f aca="false">IF(J226="",0,15)</f>
        <v>0</v>
      </c>
      <c r="S226" s="40" t="n">
        <f aca="false">IF(K226&lt;1,0,IF(K226=1,5,IF(K226=2,10,IF(K226&gt;2,(K226-2)*10+10))))</f>
        <v>0</v>
      </c>
      <c r="T226" s="40" t="n">
        <f aca="false">IF(L226&lt;1,0,IF(L226&gt;=1,L226*10))</f>
        <v>0</v>
      </c>
      <c r="U226" s="40" t="n">
        <f aca="false">IF(M226&lt;50,0,IF(M226=50,10,IF(M226=51,10,IF(M226=52,10,IF(M226=53,10,IF(M226=54,10,IF(M226=55,10,IF(M226=56,10,IF(M226=57,10,IF(M226=58,10,IF(M226=59,10,IF(M226=60,12,IF(M226=61,12,IF(M226=62,12,IF(M226=63,12,IF(M226=64,12,IF(M226=65,12,IF(M226=66,12,IF(M226=67,15,IF(M226=68,15,IF(M226=69,15,IF(M226=70,17,IF(M226&gt;70,17)))))))))))))))))))))))</f>
        <v>10</v>
      </c>
      <c r="V226" s="40" t="n">
        <f aca="false">IF(N226&lt;18,0,IF(N226&lt;=50,10,IF(N226&gt;50,20)))</f>
        <v>20</v>
      </c>
      <c r="W226" s="40" t="n">
        <f aca="false">SUM(O226:V226)</f>
        <v>353</v>
      </c>
      <c r="X226" s="40" t="n">
        <v>217</v>
      </c>
      <c r="Y226" s="53" t="s">
        <v>201</v>
      </c>
      <c r="Z226" s="27"/>
    </row>
    <row r="227" s="73" customFormat="true" ht="24.6" hidden="false" customHeight="true" outlineLevel="0" collapsed="false">
      <c r="A227" s="36" t="s">
        <v>310</v>
      </c>
      <c r="B227" s="37" t="s">
        <v>71</v>
      </c>
      <c r="C227" s="40" t="n">
        <v>2</v>
      </c>
      <c r="D227" s="40"/>
      <c r="E227" s="40" t="n">
        <v>1</v>
      </c>
      <c r="F227" s="40" t="n">
        <v>19.5</v>
      </c>
      <c r="G227" s="40"/>
      <c r="H227" s="40"/>
      <c r="I227" s="40"/>
      <c r="J227" s="40"/>
      <c r="K227" s="40" t="n">
        <v>2</v>
      </c>
      <c r="L227" s="40"/>
      <c r="M227" s="40"/>
      <c r="N227" s="42" t="n">
        <v>43</v>
      </c>
      <c r="O227" s="40" t="n">
        <f aca="false">F227*17</f>
        <v>331.5</v>
      </c>
      <c r="P227" s="40" t="n">
        <f aca="false">G227*H227</f>
        <v>0</v>
      </c>
      <c r="Q227" s="40" t="n">
        <f aca="false">IF(I227&lt;4,0,IF(I227=4,30,IF(I227&gt;4,(I227-4)*10+30)))</f>
        <v>0</v>
      </c>
      <c r="R227" s="40" t="n">
        <f aca="false">IF(J227="",0,15)</f>
        <v>0</v>
      </c>
      <c r="S227" s="40" t="n">
        <f aca="false">IF(K227&lt;1,0,IF(K227=1,5,IF(K227=2,10,IF(K227&gt;2,(K227-2)*10+10))))</f>
        <v>10</v>
      </c>
      <c r="T227" s="40" t="n">
        <f aca="false">IF(L227&lt;1,0,IF(L227&gt;=1,L227*10))</f>
        <v>0</v>
      </c>
      <c r="U227" s="40" t="n">
        <f aca="false">IF(M227&lt;50,0,IF(M227=50,10,IF(M227=51,10,IF(M227=52,10,IF(M227=53,10,IF(M227=54,10,IF(M227=55,10,IF(M227=56,10,IF(M227=57,10,IF(M227=58,10,IF(M227=59,10,IF(M227=60,12,IF(M227=61,12,IF(M227=62,12,IF(M227=63,12,IF(M227=64,12,IF(M227=65,12,IF(M227=66,12,IF(M227=67,15,IF(M227=68,15,IF(M227=69,15,IF(M227=70,17,IF(M227&gt;70,17)))))))))))))))))))))))</f>
        <v>0</v>
      </c>
      <c r="V227" s="40" t="n">
        <f aca="false">IF(N227&lt;18,0,IF(N227&lt;=50,10,IF(N227&gt;50,20)))</f>
        <v>10</v>
      </c>
      <c r="W227" s="40" t="n">
        <f aca="false">SUM(O227:V227)</f>
        <v>351.5</v>
      </c>
      <c r="X227" s="40" t="n">
        <v>218</v>
      </c>
      <c r="Y227" s="53" t="s">
        <v>201</v>
      </c>
      <c r="Z227" s="72"/>
      <c r="AMH227" s="0"/>
      <c r="AMI227" s="0"/>
      <c r="AMJ227" s="0"/>
    </row>
    <row r="228" s="73" customFormat="true" ht="24.6" hidden="false" customHeight="true" outlineLevel="0" collapsed="false">
      <c r="A228" s="54" t="s">
        <v>311</v>
      </c>
      <c r="B228" s="55" t="s">
        <v>312</v>
      </c>
      <c r="C228" s="56" t="n">
        <v>1</v>
      </c>
      <c r="D228" s="56"/>
      <c r="E228" s="56"/>
      <c r="F228" s="56" t="n">
        <v>19</v>
      </c>
      <c r="G228" s="56"/>
      <c r="H228" s="56"/>
      <c r="I228" s="56"/>
      <c r="J228" s="56"/>
      <c r="K228" s="56" t="n">
        <v>2</v>
      </c>
      <c r="L228" s="56"/>
      <c r="M228" s="57"/>
      <c r="N228" s="58" t="n">
        <v>47</v>
      </c>
      <c r="O228" s="56" t="n">
        <f aca="false">F228*17</f>
        <v>323</v>
      </c>
      <c r="P228" s="56" t="n">
        <f aca="false">G228*H228</f>
        <v>0</v>
      </c>
      <c r="Q228" s="56" t="n">
        <f aca="false">IF(I228&lt;4,0,IF(I228=4,30,IF(I228&gt;4,(I228-4)*10+30)))</f>
        <v>0</v>
      </c>
      <c r="R228" s="56" t="n">
        <f aca="false">IF(J228="",0,15)</f>
        <v>0</v>
      </c>
      <c r="S228" s="56" t="n">
        <f aca="false">IF(K228&lt;1,0,IF(K228=1,5,IF(K228=2,10,IF(K228&gt;2,(K228-2)*10+10))))</f>
        <v>10</v>
      </c>
      <c r="T228" s="56" t="n">
        <f aca="false">IF(L228&lt;1,0,IF(L228&gt;=1,L228*10))</f>
        <v>0</v>
      </c>
      <c r="U228" s="56" t="n">
        <f aca="false">IF(M228&lt;50,0,IF(M228=50,10,IF(M228=51,10,IF(M228=52,10,IF(M228=53,10,IF(M228=54,10,IF(M228=55,10,IF(M228=56,10,IF(M228=57,10,IF(M228=58,10,IF(M228=59,10,IF(M228=60,12,IF(M228=61,12,IF(M228=62,12,IF(M228=63,12,IF(M228=64,12,IF(M228=65,12,IF(M228=66,12,IF(M228=67,15,IF(M228=68,15,IF(M228=69,15,IF(M228=70,17,IF(M228&gt;70,17)))))))))))))))))))))))</f>
        <v>0</v>
      </c>
      <c r="V228" s="56" t="n">
        <f aca="false">IF(N228&lt;18,0,IF(N228&lt;=50,10,IF(N228&gt;50,20)))</f>
        <v>10</v>
      </c>
      <c r="W228" s="56" t="n">
        <f aca="false">SUM(O228:V228)</f>
        <v>343</v>
      </c>
      <c r="X228" s="56" t="n">
        <v>219</v>
      </c>
      <c r="Y228" s="59"/>
      <c r="Z228" s="72"/>
      <c r="AMH228" s="0"/>
      <c r="AMI228" s="0"/>
      <c r="AMJ228" s="0"/>
    </row>
    <row r="229" s="73" customFormat="true" ht="24.6" hidden="false" customHeight="true" outlineLevel="0" collapsed="false">
      <c r="A229" s="44" t="s">
        <v>313</v>
      </c>
      <c r="B229" s="45" t="s">
        <v>314</v>
      </c>
      <c r="C229" s="40" t="n">
        <v>1</v>
      </c>
      <c r="D229" s="40" t="n">
        <v>2</v>
      </c>
      <c r="E229" s="40" t="n">
        <v>3</v>
      </c>
      <c r="F229" s="40" t="n">
        <v>17.5</v>
      </c>
      <c r="G229" s="40"/>
      <c r="H229" s="40"/>
      <c r="I229" s="40"/>
      <c r="J229" s="40" t="s">
        <v>68</v>
      </c>
      <c r="K229" s="40" t="n">
        <v>3</v>
      </c>
      <c r="L229" s="40"/>
      <c r="M229" s="41"/>
      <c r="N229" s="42" t="n">
        <v>40</v>
      </c>
      <c r="O229" s="40" t="n">
        <f aca="false">F229*17</f>
        <v>297.5</v>
      </c>
      <c r="P229" s="40" t="n">
        <f aca="false">G229*H229</f>
        <v>0</v>
      </c>
      <c r="Q229" s="40" t="n">
        <f aca="false">IF(I229&lt;4,0,IF(I229=4,30,IF(I229&gt;4,(I229-4)*10+30)))</f>
        <v>0</v>
      </c>
      <c r="R229" s="40" t="n">
        <f aca="false">IF(J229="",0,15)</f>
        <v>15</v>
      </c>
      <c r="S229" s="40" t="n">
        <f aca="false">IF(K229&lt;1,0,IF(K229=1,5,IF(K229=2,10,IF(K229&gt;2,(K229-2)*10+10))))</f>
        <v>20</v>
      </c>
      <c r="T229" s="40" t="n">
        <f aca="false">IF(L229&lt;1,0,IF(L229&gt;=1,L229*10))</f>
        <v>0</v>
      </c>
      <c r="U229" s="40" t="n">
        <f aca="false">IF(M229&lt;50,0,IF(M229=50,10,IF(M229=51,10,IF(M229=52,10,IF(M229=53,10,IF(M229=54,10,IF(M229=55,10,IF(M229=56,10,IF(M229=57,10,IF(M229=58,10,IF(M229=59,10,IF(M229=60,12,IF(M229=61,12,IF(M229=62,12,IF(M229=63,12,IF(M229=64,12,IF(M229=65,12,IF(M229=66,12,IF(M229=67,15,IF(M229=68,15,IF(M229=69,15,IF(M229=70,17,IF(M229&gt;70,17)))))))))))))))))))))))</f>
        <v>0</v>
      </c>
      <c r="V229" s="40" t="n">
        <f aca="false">IF(N229&lt;18,0,IF(N229&lt;=50,10,IF(N229&gt;50,20)))</f>
        <v>10</v>
      </c>
      <c r="W229" s="40" t="n">
        <f aca="false">SUM(O229:V229)</f>
        <v>342.5</v>
      </c>
      <c r="X229" s="40" t="n">
        <v>220</v>
      </c>
      <c r="Y229" s="53" t="s">
        <v>201</v>
      </c>
      <c r="Z229" s="72"/>
      <c r="AMH229" s="0"/>
      <c r="AMI229" s="0"/>
      <c r="AMJ229" s="0"/>
    </row>
    <row r="230" s="73" customFormat="true" ht="24.6" hidden="false" customHeight="true" outlineLevel="0" collapsed="false">
      <c r="A230" s="65" t="s">
        <v>315</v>
      </c>
      <c r="B230" s="66" t="s">
        <v>316</v>
      </c>
      <c r="C230" s="59"/>
      <c r="D230" s="59" t="n">
        <v>1</v>
      </c>
      <c r="E230" s="67"/>
      <c r="F230" s="59" t="n">
        <v>10</v>
      </c>
      <c r="G230" s="59" t="n">
        <v>9</v>
      </c>
      <c r="H230" s="59" t="n">
        <v>10</v>
      </c>
      <c r="I230" s="59" t="n">
        <v>5</v>
      </c>
      <c r="J230" s="56"/>
      <c r="K230" s="59" t="n">
        <v>3</v>
      </c>
      <c r="L230" s="59"/>
      <c r="M230" s="59"/>
      <c r="N230" s="68" t="n">
        <v>42</v>
      </c>
      <c r="O230" s="56" t="n">
        <f aca="false">F230*17</f>
        <v>170</v>
      </c>
      <c r="P230" s="56" t="n">
        <f aca="false">G230*H230</f>
        <v>90</v>
      </c>
      <c r="Q230" s="56" t="n">
        <f aca="false">IF(I230&lt;4,0,IF(I230=4,30,IF(I230&gt;4,(I230-4)*10+30)))</f>
        <v>40</v>
      </c>
      <c r="R230" s="56" t="n">
        <f aca="false">IF(J230="",0,15)</f>
        <v>0</v>
      </c>
      <c r="S230" s="56" t="n">
        <f aca="false">IF(K230&lt;1,0,IF(K230=1,5,IF(K230=2,10,IF(K230&gt;2,(K230-2)*10+10))))</f>
        <v>20</v>
      </c>
      <c r="T230" s="56" t="n">
        <f aca="false">IF(L230&lt;1,0,IF(L230&gt;=1,L230*10))</f>
        <v>0</v>
      </c>
      <c r="U230" s="56" t="n">
        <f aca="false">IF(M230&lt;50,0,IF(M230=50,10,IF(M230=51,10,IF(M230=52,10,IF(M230=53,10,IF(M230=54,10,IF(M230=55,10,IF(M230=56,10,IF(M230=57,10,IF(M230=58,10,IF(M230=59,10,IF(M230=60,12,IF(M230=61,12,IF(M230=62,12,IF(M230=63,12,IF(M230=64,12,IF(M230=65,12,IF(M230=66,12,IF(M230=67,15,IF(M230=68,15,IF(M230=69,15,IF(M230=70,17,IF(M230&gt;70,17)))))))))))))))))))))))</f>
        <v>0</v>
      </c>
      <c r="V230" s="56" t="n">
        <f aca="false">IF(N230&lt;18,0,IF(N230&lt;=50,10,IF(N230&gt;50,20)))</f>
        <v>10</v>
      </c>
      <c r="W230" s="56" t="n">
        <f aca="false">SUM(O230:V230)</f>
        <v>330</v>
      </c>
      <c r="X230" s="56" t="n">
        <v>221</v>
      </c>
      <c r="Y230" s="59"/>
      <c r="Z230" s="72"/>
      <c r="AMH230" s="0"/>
      <c r="AMI230" s="0"/>
      <c r="AMJ230" s="0"/>
    </row>
    <row r="231" s="73" customFormat="true" ht="24.6" hidden="false" customHeight="true" outlineLevel="0" collapsed="false">
      <c r="A231" s="36" t="s">
        <v>317</v>
      </c>
      <c r="B231" s="37" t="s">
        <v>232</v>
      </c>
      <c r="C231" s="40" t="n">
        <v>3</v>
      </c>
      <c r="D231" s="40" t="n">
        <v>2</v>
      </c>
      <c r="E231" s="40" t="n">
        <v>1</v>
      </c>
      <c r="F231" s="40" t="n">
        <v>9.5</v>
      </c>
      <c r="G231" s="40"/>
      <c r="H231" s="40"/>
      <c r="I231" s="40" t="n">
        <v>6</v>
      </c>
      <c r="J231" s="40"/>
      <c r="K231" s="40" t="n">
        <v>6</v>
      </c>
      <c r="L231" s="40"/>
      <c r="M231" s="40"/>
      <c r="N231" s="42" t="n">
        <v>37</v>
      </c>
      <c r="O231" s="40" t="n">
        <f aca="false">F231*17</f>
        <v>161.5</v>
      </c>
      <c r="P231" s="40" t="n">
        <f aca="false">G231*H231</f>
        <v>0</v>
      </c>
      <c r="Q231" s="40" t="n">
        <f aca="false">IF(I231&lt;4,0,IF(I231=4,30,IF(I231&gt;4,(I231-4)*10+30)))</f>
        <v>50</v>
      </c>
      <c r="R231" s="40" t="n">
        <f aca="false">IF(J231="",0,15)</f>
        <v>0</v>
      </c>
      <c r="S231" s="40" t="n">
        <f aca="false">IF(K231&lt;1,0,IF(K231=1,5,IF(K231=2,10,IF(K231&gt;2,(K231-2)*10+10))))</f>
        <v>50</v>
      </c>
      <c r="T231" s="40" t="n">
        <f aca="false">IF(L231&lt;1,0,IF(L231&gt;=1,L231*10))</f>
        <v>0</v>
      </c>
      <c r="U231" s="40" t="n">
        <f aca="false">IF(M231&lt;50,0,IF(M231=50,10,IF(M231=51,10,IF(M231=52,10,IF(M231=53,10,IF(M231=54,10,IF(M231=55,10,IF(M231=56,10,IF(M231=57,10,IF(M231=58,10,IF(M231=59,10,IF(M231=60,12,IF(M231=61,12,IF(M231=62,12,IF(M231=63,12,IF(M231=64,12,IF(M231=65,12,IF(M231=66,12,IF(M231=67,15,IF(M231=68,15,IF(M231=69,15,IF(M231=70,17,IF(M231&gt;70,17)))))))))))))))))))))))</f>
        <v>0</v>
      </c>
      <c r="V231" s="40" t="n">
        <f aca="false">IF(N231&lt;18,0,IF(N231&lt;=50,10,IF(N231&gt;50,20)))</f>
        <v>10</v>
      </c>
      <c r="W231" s="40" t="n">
        <f aca="false">SUM(O231:V231)</f>
        <v>271.5</v>
      </c>
      <c r="X231" s="40" t="n">
        <v>222</v>
      </c>
      <c r="Y231" s="53" t="s">
        <v>201</v>
      </c>
      <c r="Z231" s="72"/>
      <c r="AMH231" s="0"/>
      <c r="AMI231" s="0"/>
      <c r="AMJ231" s="0"/>
    </row>
    <row r="232" s="73" customFormat="true" ht="24.6" hidden="false" customHeight="true" outlineLevel="0" collapsed="false">
      <c r="A232" s="44" t="s">
        <v>154</v>
      </c>
      <c r="B232" s="48" t="s">
        <v>128</v>
      </c>
      <c r="C232" s="43" t="n">
        <v>1</v>
      </c>
      <c r="D232" s="43" t="n">
        <v>2</v>
      </c>
      <c r="E232" s="74" t="n">
        <v>3</v>
      </c>
      <c r="F232" s="43" t="n">
        <v>11.5</v>
      </c>
      <c r="G232" s="43"/>
      <c r="H232" s="43"/>
      <c r="I232" s="43" t="n">
        <v>4</v>
      </c>
      <c r="J232" s="40" t="s">
        <v>68</v>
      </c>
      <c r="K232" s="43" t="n">
        <v>3</v>
      </c>
      <c r="L232" s="43"/>
      <c r="M232" s="43"/>
      <c r="N232" s="51" t="n">
        <v>35</v>
      </c>
      <c r="O232" s="40" t="n">
        <f aca="false">F232*17</f>
        <v>195.5</v>
      </c>
      <c r="P232" s="40" t="n">
        <f aca="false">G232*H232</f>
        <v>0</v>
      </c>
      <c r="Q232" s="40" t="n">
        <f aca="false">IF(I232&lt;4,0,IF(I232=4,30,IF(I232&gt;4,(I232-4)*10+30)))</f>
        <v>30</v>
      </c>
      <c r="R232" s="40" t="n">
        <f aca="false">IF(J232="",0,15)</f>
        <v>15</v>
      </c>
      <c r="S232" s="40" t="n">
        <f aca="false">IF(K232&lt;1,0,IF(K232=1,5,IF(K232=2,10,IF(K232&gt;2,(K232-2)*10+10))))</f>
        <v>20</v>
      </c>
      <c r="T232" s="40" t="n">
        <f aca="false">IF(L232&lt;1,0,IF(L232&gt;=1,L232*10))</f>
        <v>0</v>
      </c>
      <c r="U232" s="40" t="n">
        <f aca="false">IF(M232&lt;50,0,IF(M232=50,10,IF(M232=51,10,IF(M232=52,10,IF(M232=53,10,IF(M232=54,10,IF(M232=55,10,IF(M232=56,10,IF(M232=57,10,IF(M232=58,10,IF(M232=59,10,IF(M232=60,12,IF(M232=61,12,IF(M232=62,12,IF(M232=63,12,IF(M232=64,12,IF(M232=65,12,IF(M232=66,12,IF(M232=67,15,IF(M232=68,15,IF(M232=69,15,IF(M232=70,17,IF(M232&gt;70,17)))))))))))))))))))))))</f>
        <v>0</v>
      </c>
      <c r="V232" s="40" t="n">
        <f aca="false">IF(N232&lt;18,0,IF(N232&lt;=50,10,IF(N232&gt;50,20)))</f>
        <v>10</v>
      </c>
      <c r="W232" s="40" t="n">
        <f aca="false">SUM(O232:V232)</f>
        <v>270.5</v>
      </c>
      <c r="X232" s="40" t="n">
        <v>223</v>
      </c>
      <c r="Y232" s="53" t="s">
        <v>201</v>
      </c>
      <c r="Z232" s="72"/>
      <c r="AMH232" s="0"/>
      <c r="AMI232" s="0"/>
      <c r="AMJ232" s="0"/>
    </row>
    <row r="233" s="73" customFormat="true" ht="24.6" hidden="false" customHeight="true" outlineLevel="0" collapsed="false">
      <c r="A233" s="36" t="s">
        <v>318</v>
      </c>
      <c r="B233" s="37" t="s">
        <v>46</v>
      </c>
      <c r="C233" s="40" t="n">
        <v>1</v>
      </c>
      <c r="D233" s="40" t="n">
        <v>2</v>
      </c>
      <c r="E233" s="40" t="n">
        <v>3</v>
      </c>
      <c r="F233" s="40" t="n">
        <v>14.7</v>
      </c>
      <c r="G233" s="40"/>
      <c r="H233" s="40"/>
      <c r="I233" s="40"/>
      <c r="J233" s="40"/>
      <c r="K233" s="40"/>
      <c r="L233" s="40"/>
      <c r="M233" s="41"/>
      <c r="N233" s="42" t="n">
        <v>60</v>
      </c>
      <c r="O233" s="40" t="n">
        <f aca="false">F233*17</f>
        <v>249.9</v>
      </c>
      <c r="P233" s="40" t="n">
        <f aca="false">G233*H233</f>
        <v>0</v>
      </c>
      <c r="Q233" s="40" t="n">
        <f aca="false">IF(I233&lt;4,0,IF(I233=4,30,IF(I233&gt;4,(I233-4)*10+30)))</f>
        <v>0</v>
      </c>
      <c r="R233" s="40" t="n">
        <f aca="false">IF(J233="",0,15)</f>
        <v>0</v>
      </c>
      <c r="S233" s="40" t="n">
        <f aca="false">IF(K233&lt;1,0,IF(K233=1,5,IF(K233=2,10,IF(K233&gt;2,(K233-2)*10+10))))</f>
        <v>0</v>
      </c>
      <c r="T233" s="40" t="n">
        <f aca="false">IF(L233&lt;1,0,IF(L233&gt;=1,L233*10))</f>
        <v>0</v>
      </c>
      <c r="U233" s="40" t="n">
        <f aca="false">IF(M233&lt;50,0,IF(M233=50,10,IF(M233=51,10,IF(M233=52,10,IF(M233=53,10,IF(M233=54,10,IF(M233=55,10,IF(M233=56,10,IF(M233=57,10,IF(M233=58,10,IF(M233=59,10,IF(M233=60,12,IF(M233=61,12,IF(M233=62,12,IF(M233=63,12,IF(M233=64,12,IF(M233=65,12,IF(M233=66,12,IF(M233=67,15,IF(M233=68,15,IF(M233=69,15,IF(M233=70,17,IF(M233&gt;70,17)))))))))))))))))))))))</f>
        <v>0</v>
      </c>
      <c r="V233" s="40" t="n">
        <f aca="false">IF(N233&lt;18,0,IF(N233&lt;=50,10,IF(N233&gt;50,20)))</f>
        <v>20</v>
      </c>
      <c r="W233" s="40" t="n">
        <f aca="false">SUM(O233:V233)</f>
        <v>269.9</v>
      </c>
      <c r="X233" s="40" t="n">
        <v>224</v>
      </c>
      <c r="Y233" s="53" t="s">
        <v>201</v>
      </c>
      <c r="Z233" s="72"/>
      <c r="AMH233" s="0"/>
      <c r="AMI233" s="0"/>
      <c r="AMJ233" s="0"/>
    </row>
    <row r="234" s="73" customFormat="true" ht="24.6" hidden="false" customHeight="true" outlineLevel="0" collapsed="false">
      <c r="A234" s="36" t="s">
        <v>319</v>
      </c>
      <c r="B234" s="37" t="s">
        <v>64</v>
      </c>
      <c r="C234" s="40" t="n">
        <v>1</v>
      </c>
      <c r="D234" s="40" t="n">
        <v>2</v>
      </c>
      <c r="E234" s="40" t="n">
        <v>3</v>
      </c>
      <c r="F234" s="40" t="n">
        <v>10</v>
      </c>
      <c r="G234" s="40"/>
      <c r="H234" s="40"/>
      <c r="I234" s="40" t="n">
        <v>7</v>
      </c>
      <c r="J234" s="40"/>
      <c r="K234" s="40" t="n">
        <v>1</v>
      </c>
      <c r="L234" s="40"/>
      <c r="M234" s="41"/>
      <c r="N234" s="42" t="n">
        <v>53</v>
      </c>
      <c r="O234" s="40" t="n">
        <f aca="false">F234*17</f>
        <v>170</v>
      </c>
      <c r="P234" s="40" t="n">
        <f aca="false">G234*H234</f>
        <v>0</v>
      </c>
      <c r="Q234" s="40" t="n">
        <f aca="false">IF(I234&lt;4,0,IF(I234=4,30,IF(I234&gt;4,(I234-4)*10+30)))</f>
        <v>60</v>
      </c>
      <c r="R234" s="40" t="n">
        <f aca="false">IF(J234="",0,15)</f>
        <v>0</v>
      </c>
      <c r="S234" s="40" t="n">
        <f aca="false">IF(K234&lt;1,0,IF(K234=1,5,IF(K234=2,10,IF(K234&gt;2,(K234-2)*10+10))))</f>
        <v>5</v>
      </c>
      <c r="T234" s="40" t="n">
        <f aca="false">IF(L234&lt;1,0,IF(L234&gt;=1,L234*10))</f>
        <v>0</v>
      </c>
      <c r="U234" s="40" t="n">
        <f aca="false">IF(M234&lt;50,0,IF(M234=50,10,IF(M234=51,10,IF(M234=52,10,IF(M234=53,10,IF(M234=54,10,IF(M234=55,10,IF(M234=56,10,IF(M234=57,10,IF(M234=58,10,IF(M234=59,10,IF(M234=60,12,IF(M234=61,12,IF(M234=62,12,IF(M234=63,12,IF(M234=64,12,IF(M234=65,12,IF(M234=66,12,IF(M234=67,15,IF(M234=68,15,IF(M234=69,15,IF(M234=70,17,IF(M234&gt;70,17)))))))))))))))))))))))</f>
        <v>0</v>
      </c>
      <c r="V234" s="40" t="n">
        <f aca="false">IF(N234&lt;18,0,IF(N234&lt;=50,10,IF(N234&gt;50,20)))</f>
        <v>20</v>
      </c>
      <c r="W234" s="40" t="n">
        <f aca="false">SUM(O234:V234)</f>
        <v>255</v>
      </c>
      <c r="X234" s="40" t="n">
        <v>225</v>
      </c>
      <c r="Y234" s="53" t="s">
        <v>201</v>
      </c>
      <c r="Z234" s="72"/>
      <c r="AMH234" s="0"/>
      <c r="AMI234" s="0"/>
      <c r="AMJ234" s="0"/>
    </row>
    <row r="235" s="73" customFormat="true" ht="24.6" hidden="false" customHeight="true" outlineLevel="0" collapsed="false">
      <c r="A235" s="75" t="s">
        <v>320</v>
      </c>
      <c r="B235" s="48" t="s">
        <v>102</v>
      </c>
      <c r="C235" s="43" t="n">
        <v>1</v>
      </c>
      <c r="D235" s="43" t="n">
        <v>2</v>
      </c>
      <c r="E235" s="43" t="n">
        <v>3</v>
      </c>
      <c r="F235" s="43" t="n">
        <v>10</v>
      </c>
      <c r="G235" s="43"/>
      <c r="H235" s="43"/>
      <c r="I235" s="43" t="n">
        <v>4</v>
      </c>
      <c r="J235" s="40"/>
      <c r="K235" s="43" t="n">
        <v>2</v>
      </c>
      <c r="L235" s="43" t="n">
        <v>2</v>
      </c>
      <c r="M235" s="43" t="n">
        <v>67</v>
      </c>
      <c r="N235" s="42" t="n">
        <v>40</v>
      </c>
      <c r="O235" s="40" t="n">
        <f aca="false">F235*17</f>
        <v>170</v>
      </c>
      <c r="P235" s="40" t="n">
        <f aca="false">G235*H235</f>
        <v>0</v>
      </c>
      <c r="Q235" s="40" t="n">
        <f aca="false">IF(I235&lt;4,0,IF(I235=4,30,IF(I235&gt;4,(I235-4)*10+30)))</f>
        <v>30</v>
      </c>
      <c r="R235" s="40" t="n">
        <f aca="false">IF(J235="",0,15)</f>
        <v>0</v>
      </c>
      <c r="S235" s="40" t="n">
        <f aca="false">IF(K235&lt;1,0,IF(K235=1,5,IF(K235=2,10,IF(K235&gt;2,(K235-2)*10+10))))</f>
        <v>10</v>
      </c>
      <c r="T235" s="40" t="n">
        <f aca="false">IF(L235&lt;1,0,IF(L235&gt;=1,L235*10))</f>
        <v>20</v>
      </c>
      <c r="U235" s="40" t="n">
        <f aca="false">IF(M235&lt;50,0,IF(M235=50,10,IF(M235=51,10,IF(M235=52,10,IF(M235=53,10,IF(M235=54,10,IF(M235=55,10,IF(M235=56,10,IF(M235=57,10,IF(M235=58,10,IF(M235=59,10,IF(M235=60,12,IF(M235=61,12,IF(M235=62,12,IF(M235=63,12,IF(M235=64,12,IF(M235=65,12,IF(M235=66,12,IF(M235=67,15,IF(M235=68,15,IF(M235=69,15,IF(M235=70,17,IF(M235&gt;70,17)))))))))))))))))))))))</f>
        <v>15</v>
      </c>
      <c r="V235" s="40" t="n">
        <f aca="false">IF(N235&lt;18,0,IF(N235&lt;=50,10,IF(N235&gt;50,20)))</f>
        <v>10</v>
      </c>
      <c r="W235" s="40" t="n">
        <f aca="false">SUM(O235:V235)</f>
        <v>255</v>
      </c>
      <c r="X235" s="40" t="n">
        <v>226</v>
      </c>
      <c r="Y235" s="53" t="s">
        <v>201</v>
      </c>
      <c r="Z235" s="72"/>
      <c r="AMH235" s="0"/>
      <c r="AMI235" s="0"/>
      <c r="AMJ235" s="0"/>
    </row>
    <row r="236" s="73" customFormat="true" ht="24.6" hidden="false" customHeight="true" outlineLevel="0" collapsed="false">
      <c r="A236" s="36" t="s">
        <v>321</v>
      </c>
      <c r="B236" s="37" t="s">
        <v>81</v>
      </c>
      <c r="C236" s="40" t="n">
        <v>1</v>
      </c>
      <c r="D236" s="40" t="n">
        <v>3</v>
      </c>
      <c r="E236" s="40" t="n">
        <v>2</v>
      </c>
      <c r="F236" s="40" t="n">
        <v>10</v>
      </c>
      <c r="G236" s="40"/>
      <c r="H236" s="40"/>
      <c r="I236" s="40" t="n">
        <v>4</v>
      </c>
      <c r="J236" s="40" t="s">
        <v>68</v>
      </c>
      <c r="K236" s="40" t="n">
        <v>3</v>
      </c>
      <c r="L236" s="40"/>
      <c r="M236" s="40"/>
      <c r="N236" s="42" t="n">
        <v>45</v>
      </c>
      <c r="O236" s="40" t="n">
        <f aca="false">F236*17</f>
        <v>170</v>
      </c>
      <c r="P236" s="40" t="n">
        <f aca="false">G236*H236</f>
        <v>0</v>
      </c>
      <c r="Q236" s="40" t="n">
        <f aca="false">IF(I236&lt;4,0,IF(I236=4,30,IF(I236&gt;4,(I236-4)*10+30)))</f>
        <v>30</v>
      </c>
      <c r="R236" s="40" t="n">
        <f aca="false">IF(J236="",0,15)</f>
        <v>15</v>
      </c>
      <c r="S236" s="40" t="n">
        <f aca="false">IF(K236&lt;1,0,IF(K236=1,5,IF(K236=2,10,IF(K236&gt;2,(K236-2)*10+10))))</f>
        <v>20</v>
      </c>
      <c r="T236" s="40" t="n">
        <f aca="false">IF(L236&lt;1,0,IF(L236&gt;=1,L236*10))</f>
        <v>0</v>
      </c>
      <c r="U236" s="40" t="n">
        <f aca="false">IF(M236&lt;50,0,IF(M236=50,10,IF(M236=51,10,IF(M236=52,10,IF(M236=53,10,IF(M236=54,10,IF(M236=55,10,IF(M236=56,10,IF(M236=57,10,IF(M236=58,10,IF(M236=59,10,IF(M236=60,12,IF(M236=61,12,IF(M236=62,12,IF(M236=63,12,IF(M236=64,12,IF(M236=65,12,IF(M236=66,12,IF(M236=67,15,IF(M236=68,15,IF(M236=69,15,IF(M236=70,17,IF(M236&gt;70,17)))))))))))))))))))))))</f>
        <v>0</v>
      </c>
      <c r="V236" s="40" t="n">
        <f aca="false">IF(N236&lt;18,0,IF(N236&lt;=50,10,IF(N236&gt;50,20)))</f>
        <v>10</v>
      </c>
      <c r="W236" s="40" t="n">
        <f aca="false">SUM(O236:V236)</f>
        <v>245</v>
      </c>
      <c r="X236" s="40" t="n">
        <v>227</v>
      </c>
      <c r="Y236" s="53" t="s">
        <v>201</v>
      </c>
      <c r="Z236" s="64"/>
      <c r="AMH236" s="0"/>
      <c r="AMI236" s="0"/>
      <c r="AMJ236" s="0"/>
    </row>
    <row r="237" s="73" customFormat="true" ht="24.6" hidden="false" customHeight="true" outlineLevel="0" collapsed="false">
      <c r="A237" s="75" t="s">
        <v>322</v>
      </c>
      <c r="B237" s="48" t="s">
        <v>323</v>
      </c>
      <c r="C237" s="43" t="n">
        <v>3</v>
      </c>
      <c r="D237" s="43" t="n">
        <v>2</v>
      </c>
      <c r="E237" s="43" t="n">
        <v>1</v>
      </c>
      <c r="F237" s="43" t="n">
        <v>10</v>
      </c>
      <c r="G237" s="43"/>
      <c r="H237" s="43"/>
      <c r="I237" s="43"/>
      <c r="J237" s="43" t="s">
        <v>68</v>
      </c>
      <c r="K237" s="43" t="n">
        <v>3</v>
      </c>
      <c r="L237" s="43" t="n">
        <v>3</v>
      </c>
      <c r="M237" s="43"/>
      <c r="N237" s="42" t="n">
        <v>32</v>
      </c>
      <c r="O237" s="40" t="n">
        <f aca="false">F237*17</f>
        <v>170</v>
      </c>
      <c r="P237" s="40" t="n">
        <f aca="false">G237*H237</f>
        <v>0</v>
      </c>
      <c r="Q237" s="40" t="n">
        <f aca="false">IF(I237&lt;4,0,IF(I237=4,30,IF(I237&gt;4,(I237-4)*10+30)))</f>
        <v>0</v>
      </c>
      <c r="R237" s="40" t="n">
        <f aca="false">IF(J237="",0,15)</f>
        <v>15</v>
      </c>
      <c r="S237" s="40" t="n">
        <f aca="false">IF(K237&lt;1,0,IF(K237=1,5,IF(K237=2,10,IF(K237&gt;2,(K237-2)*10+10))))</f>
        <v>20</v>
      </c>
      <c r="T237" s="40" t="n">
        <f aca="false">IF(L237&lt;1,0,IF(L237&gt;=1,L237*10))</f>
        <v>30</v>
      </c>
      <c r="U237" s="40" t="n">
        <f aca="false">IF(M237&lt;50,0,IF(M237=50,10,IF(M237=51,10,IF(M237=52,10,IF(M237=53,10,IF(M237=54,10,IF(M237=55,10,IF(M237=56,10,IF(M237=57,10,IF(M237=58,10,IF(M237=59,10,IF(M237=60,12,IF(M237=61,12,IF(M237=62,12,IF(M237=63,12,IF(M237=64,12,IF(M237=65,12,IF(M237=66,12,IF(M237=67,15,IF(M237=68,15,IF(M237=69,15,IF(M237=70,17,IF(M237&gt;70,17)))))))))))))))))))))))</f>
        <v>0</v>
      </c>
      <c r="V237" s="40" t="n">
        <f aca="false">IF(N237&lt;18,0,IF(N237&lt;=50,10,IF(N237&gt;50,20)))</f>
        <v>10</v>
      </c>
      <c r="W237" s="40" t="n">
        <f aca="false">SUM(O237:V237)</f>
        <v>245</v>
      </c>
      <c r="X237" s="40" t="n">
        <v>228</v>
      </c>
      <c r="Y237" s="53" t="s">
        <v>201</v>
      </c>
      <c r="Z237" s="64"/>
      <c r="AMH237" s="0"/>
      <c r="AMI237" s="0"/>
      <c r="AMJ237" s="0"/>
    </row>
    <row r="238" s="73" customFormat="true" ht="24.6" hidden="false" customHeight="true" outlineLevel="0" collapsed="false">
      <c r="A238" s="44" t="s">
        <v>324</v>
      </c>
      <c r="B238" s="48" t="s">
        <v>46</v>
      </c>
      <c r="C238" s="43" t="n">
        <v>1</v>
      </c>
      <c r="D238" s="43" t="n">
        <v>3</v>
      </c>
      <c r="E238" s="43" t="n">
        <v>2</v>
      </c>
      <c r="F238" s="43" t="n">
        <v>10</v>
      </c>
      <c r="G238" s="43"/>
      <c r="H238" s="43"/>
      <c r="I238" s="43" t="n">
        <v>4</v>
      </c>
      <c r="J238" s="40"/>
      <c r="K238" s="43" t="n">
        <v>3</v>
      </c>
      <c r="L238" s="43"/>
      <c r="M238" s="43"/>
      <c r="N238" s="42" t="n">
        <v>45</v>
      </c>
      <c r="O238" s="40" t="n">
        <f aca="false">F238*17</f>
        <v>170</v>
      </c>
      <c r="P238" s="40" t="n">
        <f aca="false">G238*H238</f>
        <v>0</v>
      </c>
      <c r="Q238" s="40" t="n">
        <f aca="false">IF(I238&lt;4,0,IF(I238=4,30,IF(I238&gt;4,(I238-4)*10+30)))</f>
        <v>30</v>
      </c>
      <c r="R238" s="40" t="n">
        <f aca="false">IF(J238="",0,15)</f>
        <v>0</v>
      </c>
      <c r="S238" s="40" t="n">
        <f aca="false">IF(K238&lt;1,0,IF(K238=1,5,IF(K238=2,10,IF(K238&gt;2,(K238-2)*10+10))))</f>
        <v>20</v>
      </c>
      <c r="T238" s="40" t="n">
        <f aca="false">IF(L238&lt;1,0,IF(L238&gt;=1,L238*10))</f>
        <v>0</v>
      </c>
      <c r="U238" s="40" t="n">
        <f aca="false">IF(M238&lt;50,0,IF(M238=50,10,IF(M238=51,10,IF(M238=52,10,IF(M238=53,10,IF(M238=54,10,IF(M238=55,10,IF(M238=56,10,IF(M238=57,10,IF(M238=58,10,IF(M238=59,10,IF(M238=60,12,IF(M238=61,12,IF(M238=62,12,IF(M238=63,12,IF(M238=64,12,IF(M238=65,12,IF(M238=66,12,IF(M238=67,15,IF(M238=68,15,IF(M238=69,15,IF(M238=70,17,IF(M238&gt;70,17)))))))))))))))))))))))</f>
        <v>0</v>
      </c>
      <c r="V238" s="40" t="n">
        <f aca="false">IF(N238&lt;18,0,IF(N238&lt;=50,10,IF(N238&gt;50,20)))</f>
        <v>10</v>
      </c>
      <c r="W238" s="40" t="n">
        <f aca="false">SUM(O238:V238)</f>
        <v>230</v>
      </c>
      <c r="X238" s="40" t="n">
        <v>229</v>
      </c>
      <c r="Y238" s="53" t="s">
        <v>201</v>
      </c>
      <c r="Z238" s="64"/>
      <c r="AA238" s="76"/>
      <c r="AMH238" s="0"/>
      <c r="AMI238" s="0"/>
      <c r="AMJ238" s="0"/>
    </row>
    <row r="239" s="73" customFormat="true" ht="24.6" hidden="false" customHeight="true" outlineLevel="0" collapsed="false">
      <c r="A239" s="36" t="s">
        <v>325</v>
      </c>
      <c r="B239" s="37" t="s">
        <v>140</v>
      </c>
      <c r="C239" s="40" t="n">
        <v>1</v>
      </c>
      <c r="D239" s="40" t="n">
        <v>2</v>
      </c>
      <c r="E239" s="40" t="n">
        <v>3</v>
      </c>
      <c r="F239" s="40" t="n">
        <v>10</v>
      </c>
      <c r="G239" s="40"/>
      <c r="H239" s="40"/>
      <c r="I239" s="40" t="n">
        <v>5</v>
      </c>
      <c r="J239" s="40"/>
      <c r="K239" s="40"/>
      <c r="L239" s="40"/>
      <c r="M239" s="40"/>
      <c r="N239" s="42" t="n">
        <v>55</v>
      </c>
      <c r="O239" s="40" t="n">
        <f aca="false">F239*17</f>
        <v>170</v>
      </c>
      <c r="P239" s="40" t="n">
        <f aca="false">G239*H239</f>
        <v>0</v>
      </c>
      <c r="Q239" s="40" t="n">
        <f aca="false">IF(I239&lt;4,0,IF(I239=4,30,IF(I239&gt;4,(I239-4)*10+30)))</f>
        <v>40</v>
      </c>
      <c r="R239" s="40" t="n">
        <f aca="false">IF(J239="",0,15)</f>
        <v>0</v>
      </c>
      <c r="S239" s="40" t="n">
        <f aca="false">IF(K239&lt;1,0,IF(K239=1,5,IF(K239=2,10,IF(K239&gt;2,(K239-2)*10+10))))</f>
        <v>0</v>
      </c>
      <c r="T239" s="40" t="n">
        <f aca="false">IF(L239&lt;1,0,IF(L239&gt;=1,L239*10))</f>
        <v>0</v>
      </c>
      <c r="U239" s="40" t="n">
        <f aca="false">IF(M239&lt;50,0,IF(M239=50,10,IF(M239=51,10,IF(M239=52,10,IF(M239=53,10,IF(M239=54,10,IF(M239=55,10,IF(M239=56,10,IF(M239=57,10,IF(M239=58,10,IF(M239=59,10,IF(M239=60,12,IF(M239=61,12,IF(M239=62,12,IF(M239=63,12,IF(M239=64,12,IF(M239=65,12,IF(M239=66,12,IF(M239=67,15,IF(M239=68,15,IF(M239=69,15,IF(M239=70,17,IF(M239&gt;70,17)))))))))))))))))))))))</f>
        <v>0</v>
      </c>
      <c r="V239" s="40" t="n">
        <f aca="false">IF(N239&lt;18,0,IF(N239&lt;=50,10,IF(N239&gt;50,20)))</f>
        <v>20</v>
      </c>
      <c r="W239" s="40" t="n">
        <f aca="false">SUM(O239:V239)</f>
        <v>230</v>
      </c>
      <c r="X239" s="40" t="n">
        <v>230</v>
      </c>
      <c r="Y239" s="53" t="s">
        <v>201</v>
      </c>
      <c r="Z239" s="64"/>
      <c r="AMH239" s="0"/>
      <c r="AMI239" s="0"/>
      <c r="AMJ239" s="0"/>
    </row>
    <row r="240" s="73" customFormat="true" ht="24.6" hidden="false" customHeight="true" outlineLevel="0" collapsed="false">
      <c r="A240" s="36" t="s">
        <v>326</v>
      </c>
      <c r="B240" s="37" t="s">
        <v>148</v>
      </c>
      <c r="C240" s="40" t="n">
        <v>1</v>
      </c>
      <c r="D240" s="40" t="n">
        <v>2</v>
      </c>
      <c r="E240" s="40" t="n">
        <v>3</v>
      </c>
      <c r="F240" s="40" t="n">
        <v>10</v>
      </c>
      <c r="G240" s="40"/>
      <c r="H240" s="40"/>
      <c r="I240" s="40" t="n">
        <v>6</v>
      </c>
      <c r="J240" s="40"/>
      <c r="K240" s="40"/>
      <c r="L240" s="40"/>
      <c r="M240" s="40"/>
      <c r="N240" s="42" t="n">
        <v>45</v>
      </c>
      <c r="O240" s="40" t="n">
        <f aca="false">F240*17</f>
        <v>170</v>
      </c>
      <c r="P240" s="40" t="n">
        <f aca="false">G240*H240</f>
        <v>0</v>
      </c>
      <c r="Q240" s="40" t="n">
        <f aca="false">IF(I240&lt;4,0,IF(I240=4,30,IF(I240&gt;4,(I240-4)*10+30)))</f>
        <v>50</v>
      </c>
      <c r="R240" s="40" t="n">
        <f aca="false">IF(J240="",0,15)</f>
        <v>0</v>
      </c>
      <c r="S240" s="40" t="n">
        <f aca="false">IF(K240&lt;1,0,IF(K240=1,5,IF(K240=2,10,IF(K240&gt;2,(K240-2)*10+10))))</f>
        <v>0</v>
      </c>
      <c r="T240" s="40" t="n">
        <f aca="false">IF(L240&lt;1,0,IF(L240&gt;=1,L240*10))</f>
        <v>0</v>
      </c>
      <c r="U240" s="40" t="n">
        <f aca="false">IF(M240&lt;50,0,IF(M240=50,10,IF(M240=51,10,IF(M240=52,10,IF(M240=53,10,IF(M240=54,10,IF(M240=55,10,IF(M240=56,10,IF(M240=57,10,IF(M240=58,10,IF(M240=59,10,IF(M240=60,12,IF(M240=61,12,IF(M240=62,12,IF(M240=63,12,IF(M240=64,12,IF(M240=65,12,IF(M240=66,12,IF(M240=67,15,IF(M240=68,15,IF(M240=69,15,IF(M240=70,17,IF(M240&gt;70,17)))))))))))))))))))))))</f>
        <v>0</v>
      </c>
      <c r="V240" s="40" t="n">
        <f aca="false">IF(N240&lt;18,0,IF(N240&lt;=50,10,IF(N240&gt;50,20)))</f>
        <v>10</v>
      </c>
      <c r="W240" s="40" t="n">
        <f aca="false">SUM(O240:V240)</f>
        <v>230</v>
      </c>
      <c r="X240" s="40" t="n">
        <v>231</v>
      </c>
      <c r="Y240" s="53" t="s">
        <v>201</v>
      </c>
      <c r="Z240" s="64"/>
      <c r="AMH240" s="0"/>
      <c r="AMI240" s="0"/>
      <c r="AMJ240" s="0"/>
    </row>
    <row r="241" s="73" customFormat="true" ht="24.6" hidden="false" customHeight="true" outlineLevel="0" collapsed="false">
      <c r="A241" s="44" t="s">
        <v>327</v>
      </c>
      <c r="B241" s="37" t="s">
        <v>134</v>
      </c>
      <c r="C241" s="40"/>
      <c r="D241" s="40" t="n">
        <v>1</v>
      </c>
      <c r="E241" s="40" t="n">
        <v>2</v>
      </c>
      <c r="F241" s="40" t="n">
        <v>10</v>
      </c>
      <c r="G241" s="40"/>
      <c r="H241" s="40"/>
      <c r="I241" s="40" t="n">
        <v>5</v>
      </c>
      <c r="J241" s="40"/>
      <c r="K241" s="40"/>
      <c r="L241" s="40"/>
      <c r="M241" s="40"/>
      <c r="N241" s="42" t="n">
        <v>63</v>
      </c>
      <c r="O241" s="40" t="n">
        <f aca="false">F241*17</f>
        <v>170</v>
      </c>
      <c r="P241" s="40" t="n">
        <f aca="false">G241*H241</f>
        <v>0</v>
      </c>
      <c r="Q241" s="40" t="n">
        <f aca="false">IF(I241&lt;4,0,IF(I241=4,30,IF(I241&gt;4,(I241-4)*10+30)))</f>
        <v>40</v>
      </c>
      <c r="R241" s="40" t="n">
        <f aca="false">IF(J241="",0,15)</f>
        <v>0</v>
      </c>
      <c r="S241" s="40" t="n">
        <f aca="false">IF(K241&lt;1,0,IF(K241=1,5,IF(K241=2,10,IF(K241&gt;2,(K241-2)*10+10))))</f>
        <v>0</v>
      </c>
      <c r="T241" s="40" t="n">
        <f aca="false">IF(L241&lt;1,0,IF(L241&gt;=1,L241*10))</f>
        <v>0</v>
      </c>
      <c r="U241" s="40" t="n">
        <f aca="false">IF(M241&lt;50,0,IF(M241=50,10,IF(M241=51,10,IF(M241=52,10,IF(M241=53,10,IF(M241=54,10,IF(M241=55,10,IF(M241=56,10,IF(M241=57,10,IF(M241=58,10,IF(M241=59,10,IF(M241=60,12,IF(M241=61,12,IF(M241=62,12,IF(M241=63,12,IF(M241=64,12,IF(M241=65,12,IF(M241=66,12,IF(M241=67,15,IF(M241=68,15,IF(M241=69,15,IF(M241=70,17,IF(M241&gt;70,17)))))))))))))))))))))))</f>
        <v>0</v>
      </c>
      <c r="V241" s="40" t="n">
        <f aca="false">IF(N241&lt;18,0,IF(N241&lt;=50,10,IF(N241&gt;50,20)))</f>
        <v>20</v>
      </c>
      <c r="W241" s="40" t="n">
        <f aca="false">SUM(O241:V241)</f>
        <v>230</v>
      </c>
      <c r="X241" s="40" t="n">
        <v>232</v>
      </c>
      <c r="Y241" s="53" t="s">
        <v>201</v>
      </c>
      <c r="Z241" s="72"/>
      <c r="AMH241" s="0"/>
      <c r="AMI241" s="0"/>
      <c r="AMJ241" s="0"/>
    </row>
    <row r="242" s="73" customFormat="true" ht="24.6" hidden="false" customHeight="true" outlineLevel="0" collapsed="false">
      <c r="A242" s="75" t="s">
        <v>328</v>
      </c>
      <c r="B242" s="48" t="s">
        <v>255</v>
      </c>
      <c r="C242" s="43"/>
      <c r="D242" s="43" t="n">
        <v>1</v>
      </c>
      <c r="E242" s="43" t="n">
        <v>2</v>
      </c>
      <c r="F242" s="43" t="n">
        <v>10</v>
      </c>
      <c r="G242" s="43"/>
      <c r="H242" s="43"/>
      <c r="I242" s="43" t="n">
        <v>4</v>
      </c>
      <c r="J242" s="40"/>
      <c r="K242" s="43" t="n">
        <v>3</v>
      </c>
      <c r="L242" s="43"/>
      <c r="M242" s="43"/>
      <c r="N242" s="42" t="n">
        <v>49</v>
      </c>
      <c r="O242" s="40" t="n">
        <f aca="false">F242*17</f>
        <v>170</v>
      </c>
      <c r="P242" s="40" t="n">
        <f aca="false">G242*H242</f>
        <v>0</v>
      </c>
      <c r="Q242" s="40" t="n">
        <f aca="false">IF(I242&lt;4,0,IF(I242=4,30,IF(I242&gt;4,(I242-4)*10+30)))</f>
        <v>30</v>
      </c>
      <c r="R242" s="40" t="n">
        <f aca="false">IF(J242="",0,15)</f>
        <v>0</v>
      </c>
      <c r="S242" s="40" t="n">
        <f aca="false">IF(K242&lt;1,0,IF(K242=1,5,IF(K242=2,10,IF(K242&gt;2,(K242-2)*10+10))))</f>
        <v>20</v>
      </c>
      <c r="T242" s="40" t="n">
        <f aca="false">IF(L242&lt;1,0,IF(L242&gt;=1,L242*10))</f>
        <v>0</v>
      </c>
      <c r="U242" s="40" t="n">
        <f aca="false">IF(M242&lt;50,0,IF(M242=50,10,IF(M242=51,10,IF(M242=52,10,IF(M242=53,10,IF(M242=54,10,IF(M242=55,10,IF(M242=56,10,IF(M242=57,10,IF(M242=58,10,IF(M242=59,10,IF(M242=60,12,IF(M242=61,12,IF(M242=62,12,IF(M242=63,12,IF(M242=64,12,IF(M242=65,12,IF(M242=66,12,IF(M242=67,15,IF(M242=68,15,IF(M242=69,15,IF(M242=70,17,IF(M242&gt;70,17)))))))))))))))))))))))</f>
        <v>0</v>
      </c>
      <c r="V242" s="40" t="n">
        <f aca="false">IF(N242&lt;18,0,IF(N242&lt;=50,10,IF(N242&gt;50,20)))</f>
        <v>10</v>
      </c>
      <c r="W242" s="40" t="n">
        <f aca="false">SUM(O242:V242)</f>
        <v>230</v>
      </c>
      <c r="X242" s="40" t="n">
        <v>233</v>
      </c>
      <c r="Y242" s="53" t="s">
        <v>201</v>
      </c>
      <c r="Z242" s="72"/>
      <c r="AMH242" s="0"/>
      <c r="AMI242" s="0"/>
      <c r="AMJ242" s="0"/>
    </row>
    <row r="243" s="73" customFormat="true" ht="24.6" hidden="false" customHeight="true" outlineLevel="0" collapsed="false">
      <c r="A243" s="36" t="s">
        <v>329</v>
      </c>
      <c r="B243" s="37" t="s">
        <v>179</v>
      </c>
      <c r="C243" s="40" t="n">
        <v>3</v>
      </c>
      <c r="D243" s="40" t="n">
        <v>2</v>
      </c>
      <c r="E243" s="40" t="n">
        <v>1</v>
      </c>
      <c r="F243" s="40" t="n">
        <v>10</v>
      </c>
      <c r="G243" s="40"/>
      <c r="H243" s="40"/>
      <c r="I243" s="40" t="n">
        <v>4</v>
      </c>
      <c r="J243" s="40"/>
      <c r="K243" s="40"/>
      <c r="L243" s="40"/>
      <c r="M243" s="41"/>
      <c r="N243" s="42" t="n">
        <v>53</v>
      </c>
      <c r="O243" s="40" t="n">
        <f aca="false">F243*17</f>
        <v>170</v>
      </c>
      <c r="P243" s="40" t="n">
        <f aca="false">G243*H243</f>
        <v>0</v>
      </c>
      <c r="Q243" s="40" t="n">
        <f aca="false">IF(I243&lt;4,0,IF(I243=4,30,IF(I243&gt;4,(I243-4)*10+30)))</f>
        <v>30</v>
      </c>
      <c r="R243" s="40" t="n">
        <f aca="false">IF(J243="",0,15)</f>
        <v>0</v>
      </c>
      <c r="S243" s="40" t="n">
        <f aca="false">IF(K243&lt;1,0,IF(K243=1,5,IF(K243=2,10,IF(K243&gt;2,(K243-2)*10+10))))</f>
        <v>0</v>
      </c>
      <c r="T243" s="40" t="n">
        <f aca="false">IF(L243&lt;1,0,IF(L243&gt;=1,L243*10))</f>
        <v>0</v>
      </c>
      <c r="U243" s="40" t="n">
        <f aca="false">IF(M243&lt;50,0,IF(M243=50,10,IF(M243=51,10,IF(M243=52,10,IF(M243=53,10,IF(M243=54,10,IF(M243=55,10,IF(M243=56,10,IF(M243=57,10,IF(M243=58,10,IF(M243=59,10,IF(M243=60,12,IF(M243=61,12,IF(M243=62,12,IF(M243=63,12,IF(M243=64,12,IF(M243=65,12,IF(M243=66,12,IF(M243=67,15,IF(M243=68,15,IF(M243=69,15,IF(M243=70,17,IF(M243&gt;70,17)))))))))))))))))))))))</f>
        <v>0</v>
      </c>
      <c r="V243" s="40" t="n">
        <f aca="false">IF(N243&lt;18,0,IF(N243&lt;=50,10,IF(N243&gt;50,20)))</f>
        <v>20</v>
      </c>
      <c r="W243" s="40" t="n">
        <f aca="false">SUM(O243:V243)</f>
        <v>220</v>
      </c>
      <c r="X243" s="40" t="n">
        <v>234</v>
      </c>
      <c r="Y243" s="53" t="s">
        <v>201</v>
      </c>
      <c r="Z243" s="77"/>
      <c r="AMH243" s="0"/>
      <c r="AMI243" s="0"/>
      <c r="AMJ243" s="0"/>
    </row>
    <row r="244" s="73" customFormat="true" ht="24.6" hidden="false" customHeight="true" outlineLevel="0" collapsed="false">
      <c r="A244" s="44" t="s">
        <v>330</v>
      </c>
      <c r="B244" s="37" t="s">
        <v>64</v>
      </c>
      <c r="C244" s="40" t="n">
        <v>1</v>
      </c>
      <c r="D244" s="40" t="n">
        <v>2</v>
      </c>
      <c r="E244" s="40" t="n">
        <v>3</v>
      </c>
      <c r="F244" s="40" t="n">
        <v>10</v>
      </c>
      <c r="G244" s="40"/>
      <c r="H244" s="40"/>
      <c r="I244" s="40"/>
      <c r="J244" s="40" t="s">
        <v>68</v>
      </c>
      <c r="K244" s="40" t="n">
        <v>3</v>
      </c>
      <c r="L244" s="40"/>
      <c r="M244" s="41"/>
      <c r="N244" s="42" t="n">
        <v>43</v>
      </c>
      <c r="O244" s="40" t="n">
        <f aca="false">F244*17</f>
        <v>170</v>
      </c>
      <c r="P244" s="40" t="n">
        <f aca="false">G244*H244</f>
        <v>0</v>
      </c>
      <c r="Q244" s="40" t="n">
        <f aca="false">IF(I244&lt;4,0,IF(I244=4,30,IF(I244&gt;4,(I244-4)*10+30)))</f>
        <v>0</v>
      </c>
      <c r="R244" s="40" t="n">
        <f aca="false">IF(J244="",0,15)</f>
        <v>15</v>
      </c>
      <c r="S244" s="40" t="n">
        <f aca="false">IF(K244&lt;1,0,IF(K244=1,5,IF(K244=2,10,IF(K244&gt;2,(K244-2)*10+10))))</f>
        <v>20</v>
      </c>
      <c r="T244" s="40" t="n">
        <f aca="false">IF(L244&lt;1,0,IF(L244&gt;=1,L244*10))</f>
        <v>0</v>
      </c>
      <c r="U244" s="40" t="n">
        <f aca="false">IF(M244&lt;50,0,IF(M244=50,10,IF(M244=51,10,IF(M244=52,10,IF(M244=53,10,IF(M244=54,10,IF(M244=55,10,IF(M244=56,10,IF(M244=57,10,IF(M244=58,10,IF(M244=59,10,IF(M244=60,12,IF(M244=61,12,IF(M244=62,12,IF(M244=63,12,IF(M244=64,12,IF(M244=65,12,IF(M244=66,12,IF(M244=67,15,IF(M244=68,15,IF(M244=69,15,IF(M244=70,17,IF(M244&gt;70,17)))))))))))))))))))))))</f>
        <v>0</v>
      </c>
      <c r="V244" s="40" t="n">
        <f aca="false">IF(N244&lt;18,0,IF(N244&lt;=50,10,IF(N244&gt;50,20)))</f>
        <v>10</v>
      </c>
      <c r="W244" s="40" t="n">
        <f aca="false">SUM(O244:V244)</f>
        <v>215</v>
      </c>
      <c r="X244" s="40" t="n">
        <v>235</v>
      </c>
      <c r="Y244" s="53" t="s">
        <v>201</v>
      </c>
      <c r="Z244" s="77"/>
      <c r="AMH244" s="0"/>
      <c r="AMI244" s="0"/>
      <c r="AMJ244" s="0"/>
    </row>
    <row r="245" s="73" customFormat="true" ht="24.6" hidden="false" customHeight="true" outlineLevel="0" collapsed="false">
      <c r="A245" s="44" t="s">
        <v>331</v>
      </c>
      <c r="B245" s="37" t="s">
        <v>81</v>
      </c>
      <c r="C245" s="40" t="n">
        <v>3</v>
      </c>
      <c r="D245" s="40" t="n">
        <v>2</v>
      </c>
      <c r="E245" s="40" t="n">
        <v>1</v>
      </c>
      <c r="F245" s="40" t="n">
        <v>10</v>
      </c>
      <c r="G245" s="40"/>
      <c r="H245" s="40"/>
      <c r="I245" s="40"/>
      <c r="J245" s="40" t="s">
        <v>68</v>
      </c>
      <c r="K245" s="40" t="n">
        <v>3</v>
      </c>
      <c r="L245" s="40"/>
      <c r="M245" s="40"/>
      <c r="N245" s="42" t="n">
        <v>38</v>
      </c>
      <c r="O245" s="40" t="n">
        <f aca="false">F245*17</f>
        <v>170</v>
      </c>
      <c r="P245" s="40" t="n">
        <f aca="false">G245*H245</f>
        <v>0</v>
      </c>
      <c r="Q245" s="40" t="n">
        <f aca="false">IF(I245&lt;4,0,IF(I245=4,30,IF(I245&gt;4,(I245-4)*10+30)))</f>
        <v>0</v>
      </c>
      <c r="R245" s="40" t="n">
        <f aca="false">IF(J245="",0,15)</f>
        <v>15</v>
      </c>
      <c r="S245" s="40" t="n">
        <f aca="false">IF(K245&lt;1,0,IF(K245=1,5,IF(K245=2,10,IF(K245&gt;2,(K245-2)*10+10))))</f>
        <v>20</v>
      </c>
      <c r="T245" s="40" t="n">
        <f aca="false">IF(L245&lt;1,0,IF(L245&gt;=1,L245*10))</f>
        <v>0</v>
      </c>
      <c r="U245" s="40" t="n">
        <f aca="false">IF(M245&lt;50,0,IF(M245=50,10,IF(M245=51,10,IF(M245=52,10,IF(M245=53,10,IF(M245=54,10,IF(M245=55,10,IF(M245=56,10,IF(M245=57,10,IF(M245=58,10,IF(M245=59,10,IF(M245=60,12,IF(M245=61,12,IF(M245=62,12,IF(M245=63,12,IF(M245=64,12,IF(M245=65,12,IF(M245=66,12,IF(M245=67,15,IF(M245=68,15,IF(M245=69,15,IF(M245=70,17,IF(M245&gt;70,17)))))))))))))))))))))))</f>
        <v>0</v>
      </c>
      <c r="V245" s="40" t="n">
        <f aca="false">IF(N245&lt;18,0,IF(N245&lt;=50,10,IF(N245&gt;50,20)))</f>
        <v>10</v>
      </c>
      <c r="W245" s="40" t="n">
        <f aca="false">SUM(O245:V245)</f>
        <v>215</v>
      </c>
      <c r="X245" s="40" t="n">
        <v>236</v>
      </c>
      <c r="Y245" s="53" t="s">
        <v>201</v>
      </c>
      <c r="Z245" s="72"/>
      <c r="AMH245" s="0"/>
      <c r="AMI245" s="0"/>
      <c r="AMJ245" s="0"/>
    </row>
    <row r="246" s="73" customFormat="true" ht="24.6" hidden="false" customHeight="true" outlineLevel="0" collapsed="false">
      <c r="A246" s="44" t="s">
        <v>150</v>
      </c>
      <c r="B246" s="37" t="s">
        <v>307</v>
      </c>
      <c r="C246" s="40" t="n">
        <v>3</v>
      </c>
      <c r="D246" s="40" t="n">
        <v>2</v>
      </c>
      <c r="E246" s="40" t="n">
        <v>1</v>
      </c>
      <c r="F246" s="40" t="n">
        <v>10</v>
      </c>
      <c r="G246" s="40"/>
      <c r="H246" s="40"/>
      <c r="I246" s="40"/>
      <c r="J246" s="40"/>
      <c r="K246" s="40" t="n">
        <v>1</v>
      </c>
      <c r="L246" s="40"/>
      <c r="M246" s="41" t="n">
        <v>80</v>
      </c>
      <c r="N246" s="42" t="n">
        <v>52</v>
      </c>
      <c r="O246" s="40" t="n">
        <f aca="false">F246*17</f>
        <v>170</v>
      </c>
      <c r="P246" s="40" t="n">
        <f aca="false">G246*H246</f>
        <v>0</v>
      </c>
      <c r="Q246" s="40" t="n">
        <f aca="false">IF(I246&lt;4,0,IF(I246=4,30,IF(I246&gt;4,(I246-4)*10+30)))</f>
        <v>0</v>
      </c>
      <c r="R246" s="40" t="n">
        <f aca="false">IF(J246="",0,15)</f>
        <v>0</v>
      </c>
      <c r="S246" s="40" t="n">
        <f aca="false">IF(K246&lt;1,0,IF(K246=1,5,IF(K246=2,10,IF(K246&gt;2,(K246-2)*10+10))))</f>
        <v>5</v>
      </c>
      <c r="T246" s="40" t="n">
        <f aca="false">IF(L246&lt;1,0,IF(L246&gt;=1,L246*10))</f>
        <v>0</v>
      </c>
      <c r="U246" s="40" t="n">
        <f aca="false">IF(M246&lt;50,0,IF(M246=50,10,IF(M246=51,10,IF(M246=52,10,IF(M246=53,10,IF(M246=54,10,IF(M246=55,10,IF(M246=56,10,IF(M246=57,10,IF(M246=58,10,IF(M246=59,10,IF(M246=60,12,IF(M246=61,12,IF(M246=62,12,IF(M246=63,12,IF(M246=64,12,IF(M246=65,12,IF(M246=66,12,IF(M246=67,15,IF(M246=68,15,IF(M246=69,15,IF(M246=70,17,IF(M246&gt;70,17)))))))))))))))))))))))</f>
        <v>17</v>
      </c>
      <c r="V246" s="40" t="n">
        <f aca="false">IF(N246&lt;18,0,IF(N246&lt;=50,10,IF(N246&gt;50,20)))</f>
        <v>20</v>
      </c>
      <c r="W246" s="40" t="n">
        <f aca="false">SUM(O246:V246)</f>
        <v>212</v>
      </c>
      <c r="X246" s="40" t="n">
        <v>237</v>
      </c>
      <c r="Y246" s="53" t="s">
        <v>201</v>
      </c>
      <c r="Z246" s="72"/>
      <c r="AMH246" s="0"/>
      <c r="AMI246" s="0"/>
      <c r="AMJ246" s="0"/>
    </row>
    <row r="247" s="73" customFormat="true" ht="24.6" hidden="false" customHeight="true" outlineLevel="0" collapsed="false">
      <c r="A247" s="36" t="s">
        <v>218</v>
      </c>
      <c r="B247" s="37" t="s">
        <v>81</v>
      </c>
      <c r="C247" s="40" t="n">
        <v>3</v>
      </c>
      <c r="D247" s="40" t="n">
        <v>2</v>
      </c>
      <c r="E247" s="40" t="n">
        <v>1</v>
      </c>
      <c r="F247" s="40" t="n">
        <v>9</v>
      </c>
      <c r="G247" s="40"/>
      <c r="H247" s="40"/>
      <c r="I247" s="40" t="n">
        <v>4</v>
      </c>
      <c r="J247" s="40"/>
      <c r="K247" s="40"/>
      <c r="L247" s="40"/>
      <c r="M247" s="41" t="n">
        <v>80</v>
      </c>
      <c r="N247" s="42" t="n">
        <v>50</v>
      </c>
      <c r="O247" s="40" t="n">
        <f aca="false">F247*17</f>
        <v>153</v>
      </c>
      <c r="P247" s="40" t="n">
        <f aca="false">G247*H247</f>
        <v>0</v>
      </c>
      <c r="Q247" s="40" t="n">
        <f aca="false">IF(I247&lt;4,0,IF(I247=4,30,IF(I247&gt;4,(I247-4)*10+30)))</f>
        <v>30</v>
      </c>
      <c r="R247" s="40" t="n">
        <f aca="false">IF(J247="",0,15)</f>
        <v>0</v>
      </c>
      <c r="S247" s="40" t="n">
        <f aca="false">IF(K247&lt;1,0,IF(K247=1,5,IF(K247=2,10,IF(K247&gt;2,(K247-2)*10+10))))</f>
        <v>0</v>
      </c>
      <c r="T247" s="40" t="n">
        <f aca="false">IF(L247&lt;1,0,IF(L247&gt;=1,L247*10))</f>
        <v>0</v>
      </c>
      <c r="U247" s="40" t="n">
        <f aca="false">IF(M247&lt;50,0,IF(M247=50,10,IF(M247=51,10,IF(M247=52,10,IF(M247=53,10,IF(M247=54,10,IF(M247=55,10,IF(M247=56,10,IF(M247=57,10,IF(M247=58,10,IF(M247=59,10,IF(M247=60,12,IF(M247=61,12,IF(M247=62,12,IF(M247=63,12,IF(M247=64,12,IF(M247=65,12,IF(M247=66,12,IF(M247=67,15,IF(M247=68,15,IF(M247=69,15,IF(M247=70,17,IF(M247&gt;70,17)))))))))))))))))))))))</f>
        <v>17</v>
      </c>
      <c r="V247" s="40" t="n">
        <f aca="false">IF(N247&lt;18,0,IF(N247&lt;=50,10,IF(N247&gt;50,20)))</f>
        <v>10</v>
      </c>
      <c r="W247" s="40" t="n">
        <f aca="false">SUM(O247:V247)</f>
        <v>210</v>
      </c>
      <c r="X247" s="40" t="n">
        <v>238</v>
      </c>
      <c r="Y247" s="53" t="s">
        <v>201</v>
      </c>
      <c r="Z247" s="78"/>
      <c r="AA247" s="76"/>
      <c r="AMH247" s="0"/>
      <c r="AMI247" s="0"/>
      <c r="AMJ247" s="0"/>
    </row>
    <row r="248" s="73" customFormat="true" ht="24.6" hidden="false" customHeight="true" outlineLevel="0" collapsed="false">
      <c r="A248" s="44" t="s">
        <v>236</v>
      </c>
      <c r="B248" s="48" t="s">
        <v>81</v>
      </c>
      <c r="C248" s="43" t="n">
        <v>1</v>
      </c>
      <c r="D248" s="43" t="n">
        <v>2</v>
      </c>
      <c r="E248" s="74" t="n">
        <v>3</v>
      </c>
      <c r="F248" s="43" t="n">
        <v>9</v>
      </c>
      <c r="G248" s="43"/>
      <c r="H248" s="43"/>
      <c r="I248" s="43"/>
      <c r="J248" s="40" t="s">
        <v>68</v>
      </c>
      <c r="K248" s="43" t="n">
        <v>3</v>
      </c>
      <c r="L248" s="43"/>
      <c r="M248" s="43"/>
      <c r="N248" s="51" t="n">
        <v>38</v>
      </c>
      <c r="O248" s="40" t="n">
        <f aca="false">F248*17</f>
        <v>153</v>
      </c>
      <c r="P248" s="40" t="n">
        <f aca="false">G248*H248</f>
        <v>0</v>
      </c>
      <c r="Q248" s="40" t="n">
        <f aca="false">IF(I248&lt;4,0,IF(I248=4,30,IF(I248&gt;4,(I248-4)*10+30)))</f>
        <v>0</v>
      </c>
      <c r="R248" s="40" t="n">
        <f aca="false">IF(J248="",0,15)</f>
        <v>15</v>
      </c>
      <c r="S248" s="40" t="n">
        <f aca="false">IF(K248&lt;1,0,IF(K248=1,5,IF(K248=2,10,IF(K248&gt;2,(K248-2)*10+10))))</f>
        <v>20</v>
      </c>
      <c r="T248" s="40" t="n">
        <f aca="false">IF(L248&lt;1,0,IF(L248&gt;=1,L248*10))</f>
        <v>0</v>
      </c>
      <c r="U248" s="40" t="n">
        <f aca="false">IF(M248&lt;50,0,IF(M248=50,10,IF(M248=51,10,IF(M248=52,10,IF(M248=53,10,IF(M248=54,10,IF(M248=55,10,IF(M248=56,10,IF(M248=57,10,IF(M248=58,10,IF(M248=59,10,IF(M248=60,12,IF(M248=61,12,IF(M248=62,12,IF(M248=63,12,IF(M248=64,12,IF(M248=65,12,IF(M248=66,12,IF(M248=67,15,IF(M248=68,15,IF(M248=69,15,IF(M248=70,17,IF(M248&gt;70,17)))))))))))))))))))))))</f>
        <v>0</v>
      </c>
      <c r="V248" s="40" t="n">
        <f aca="false">IF(N248&lt;18,0,IF(N248&lt;=50,10,IF(N248&gt;50,20)))</f>
        <v>10</v>
      </c>
      <c r="W248" s="40" t="n">
        <f aca="false">SUM(O248:V248)</f>
        <v>198</v>
      </c>
      <c r="X248" s="40" t="n">
        <v>239</v>
      </c>
      <c r="Y248" s="53" t="s">
        <v>201</v>
      </c>
      <c r="Z248" s="72"/>
      <c r="AMH248" s="0"/>
      <c r="AMI248" s="0"/>
      <c r="AMJ248" s="0"/>
    </row>
    <row r="249" s="73" customFormat="true" ht="24.6" hidden="false" customHeight="true" outlineLevel="0" collapsed="false">
      <c r="A249" s="44" t="s">
        <v>332</v>
      </c>
      <c r="B249" s="48" t="s">
        <v>46</v>
      </c>
      <c r="C249" s="43" t="n">
        <v>3</v>
      </c>
      <c r="D249" s="43" t="n">
        <v>1</v>
      </c>
      <c r="E249" s="43" t="n">
        <v>2</v>
      </c>
      <c r="F249" s="43" t="n">
        <v>9</v>
      </c>
      <c r="G249" s="43"/>
      <c r="H249" s="43"/>
      <c r="I249" s="43"/>
      <c r="J249" s="40"/>
      <c r="K249" s="43" t="n">
        <v>1</v>
      </c>
      <c r="L249" s="43"/>
      <c r="M249" s="43"/>
      <c r="N249" s="42" t="n">
        <v>56</v>
      </c>
      <c r="O249" s="40" t="n">
        <f aca="false">F249*17</f>
        <v>153</v>
      </c>
      <c r="P249" s="40" t="n">
        <f aca="false">G249*H249</f>
        <v>0</v>
      </c>
      <c r="Q249" s="40" t="n">
        <f aca="false">IF(I249&lt;4,0,IF(I249=4,30,IF(I249&gt;4,(I249-4)*10+30)))</f>
        <v>0</v>
      </c>
      <c r="R249" s="40" t="n">
        <f aca="false">IF(J249="",0,15)</f>
        <v>0</v>
      </c>
      <c r="S249" s="40" t="n">
        <f aca="false">IF(K249&lt;1,0,IF(K249=1,5,IF(K249=2,10,IF(K249&gt;2,(K249-2)*10+10))))</f>
        <v>5</v>
      </c>
      <c r="T249" s="40" t="n">
        <f aca="false">IF(L249&lt;1,0,IF(L249&gt;=1,L249*10))</f>
        <v>0</v>
      </c>
      <c r="U249" s="40" t="n">
        <f aca="false">IF(M249&lt;50,0,IF(M249=50,10,IF(M249=51,10,IF(M249=52,10,IF(M249=53,10,IF(M249=54,10,IF(M249=55,10,IF(M249=56,10,IF(M249=57,10,IF(M249=58,10,IF(M249=59,10,IF(M249=60,12,IF(M249=61,12,IF(M249=62,12,IF(M249=63,12,IF(M249=64,12,IF(M249=65,12,IF(M249=66,12,IF(M249=67,15,IF(M249=68,15,IF(M249=69,15,IF(M249=70,17,IF(M249&gt;70,17)))))))))))))))))))))))</f>
        <v>0</v>
      </c>
      <c r="V249" s="40" t="n">
        <f aca="false">IF(N249&lt;18,0,IF(N249&lt;=50,10,IF(N249&gt;50,20)))</f>
        <v>20</v>
      </c>
      <c r="W249" s="40" t="n">
        <f aca="false">SUM(O249:V249)</f>
        <v>178</v>
      </c>
      <c r="X249" s="40" t="n">
        <v>240</v>
      </c>
      <c r="Y249" s="53" t="s">
        <v>201</v>
      </c>
      <c r="Z249" s="72"/>
      <c r="AMH249" s="0"/>
      <c r="AMI249" s="0"/>
      <c r="AMJ249" s="0"/>
    </row>
    <row r="250" s="73" customFormat="true" ht="24.6" hidden="false" customHeight="true" outlineLevel="0" collapsed="false">
      <c r="A250" s="75" t="s">
        <v>333</v>
      </c>
      <c r="B250" s="48" t="s">
        <v>62</v>
      </c>
      <c r="C250" s="43" t="n">
        <v>1</v>
      </c>
      <c r="D250" s="43" t="n">
        <v>2</v>
      </c>
      <c r="E250" s="43" t="n">
        <v>3</v>
      </c>
      <c r="F250" s="43" t="n">
        <v>9</v>
      </c>
      <c r="G250" s="43"/>
      <c r="H250" s="43"/>
      <c r="I250" s="43"/>
      <c r="J250" s="40"/>
      <c r="K250" s="43" t="n">
        <v>1</v>
      </c>
      <c r="L250" s="43"/>
      <c r="M250" s="43"/>
      <c r="N250" s="42" t="n">
        <v>51</v>
      </c>
      <c r="O250" s="40" t="n">
        <f aca="false">F250*17</f>
        <v>153</v>
      </c>
      <c r="P250" s="40" t="n">
        <f aca="false">G250*H250</f>
        <v>0</v>
      </c>
      <c r="Q250" s="40" t="n">
        <f aca="false">IF(I250&lt;4,0,IF(I250=4,30,IF(I250&gt;4,(I250-4)*10+30)))</f>
        <v>0</v>
      </c>
      <c r="R250" s="40" t="n">
        <f aca="false">IF(J250="",0,15)</f>
        <v>0</v>
      </c>
      <c r="S250" s="40" t="n">
        <f aca="false">IF(K250&lt;1,0,IF(K250=1,5,IF(K250=2,10,IF(K250&gt;2,(K250-2)*10+10))))</f>
        <v>5</v>
      </c>
      <c r="T250" s="40" t="n">
        <f aca="false">IF(L250&lt;1,0,IF(L250&gt;=1,L250*10))</f>
        <v>0</v>
      </c>
      <c r="U250" s="40" t="n">
        <f aca="false">IF(M250&lt;50,0,IF(M250=50,10,IF(M250=51,10,IF(M250=52,10,IF(M250=53,10,IF(M250=54,10,IF(M250=55,10,IF(M250=56,10,IF(M250=57,10,IF(M250=58,10,IF(M250=59,10,IF(M250=60,12,IF(M250=61,12,IF(M250=62,12,IF(M250=63,12,IF(M250=64,12,IF(M250=65,12,IF(M250=66,12,IF(M250=67,15,IF(M250=68,15,IF(M250=69,15,IF(M250=70,17,IF(M250&gt;70,17)))))))))))))))))))))))</f>
        <v>0</v>
      </c>
      <c r="V250" s="40" t="n">
        <f aca="false">IF(N250&lt;18,0,IF(N250&lt;=50,10,IF(N250&gt;50,20)))</f>
        <v>20</v>
      </c>
      <c r="W250" s="40" t="n">
        <f aca="false">SUM(O250:V250)</f>
        <v>178</v>
      </c>
      <c r="X250" s="40" t="n">
        <v>241</v>
      </c>
      <c r="Y250" s="53" t="s">
        <v>201</v>
      </c>
      <c r="Z250" s="72"/>
      <c r="AMH250" s="0"/>
      <c r="AMI250" s="0"/>
      <c r="AMJ250" s="0"/>
    </row>
    <row r="251" s="73" customFormat="true" ht="24.6" hidden="false" customHeight="true" outlineLevel="0" collapsed="false">
      <c r="A251" s="36" t="s">
        <v>334</v>
      </c>
      <c r="B251" s="37" t="s">
        <v>123</v>
      </c>
      <c r="C251" s="40" t="n">
        <v>3</v>
      </c>
      <c r="D251" s="40" t="n">
        <v>2</v>
      </c>
      <c r="E251" s="40" t="n">
        <v>1</v>
      </c>
      <c r="F251" s="40" t="n">
        <v>9</v>
      </c>
      <c r="G251" s="40"/>
      <c r="H251" s="40"/>
      <c r="I251" s="40"/>
      <c r="J251" s="40"/>
      <c r="K251" s="40"/>
      <c r="L251" s="40"/>
      <c r="M251" s="41"/>
      <c r="N251" s="42" t="n">
        <v>53</v>
      </c>
      <c r="O251" s="40" t="n">
        <f aca="false">F251*17</f>
        <v>153</v>
      </c>
      <c r="P251" s="40" t="n">
        <f aca="false">G251*H251</f>
        <v>0</v>
      </c>
      <c r="Q251" s="40" t="n">
        <f aca="false">IF(I251&lt;4,0,IF(I251=4,30,IF(I251&gt;4,(I251-4)*10+30)))</f>
        <v>0</v>
      </c>
      <c r="R251" s="40" t="n">
        <f aca="false">IF(J251="",0,15)</f>
        <v>0</v>
      </c>
      <c r="S251" s="40" t="n">
        <f aca="false">IF(K251&lt;1,0,IF(K251=1,5,IF(K251=2,10,IF(K251&gt;2,(K251-2)*10+10))))</f>
        <v>0</v>
      </c>
      <c r="T251" s="40" t="n">
        <f aca="false">IF(L251&lt;1,0,IF(L251&gt;=1,L251*10))</f>
        <v>0</v>
      </c>
      <c r="U251" s="40" t="n">
        <f aca="false">IF(M251&lt;50,0,IF(M251=50,10,IF(M251=51,10,IF(M251=52,10,IF(M251=53,10,IF(M251=54,10,IF(M251=55,10,IF(M251=56,10,IF(M251=57,10,IF(M251=58,10,IF(M251=59,10,IF(M251=60,12,IF(M251=61,12,IF(M251=62,12,IF(M251=63,12,IF(M251=64,12,IF(M251=65,12,IF(M251=66,12,IF(M251=67,15,IF(M251=68,15,IF(M251=69,15,IF(M251=70,17,IF(M251&gt;70,17)))))))))))))))))))))))</f>
        <v>0</v>
      </c>
      <c r="V251" s="40" t="n">
        <f aca="false">IF(N251&lt;18,0,IF(N251&lt;=50,10,IF(N251&gt;50,20)))</f>
        <v>20</v>
      </c>
      <c r="W251" s="40" t="n">
        <f aca="false">SUM(O251:V251)</f>
        <v>173</v>
      </c>
      <c r="X251" s="40" t="n">
        <v>242</v>
      </c>
      <c r="Y251" s="53" t="s">
        <v>201</v>
      </c>
      <c r="Z251" s="72"/>
      <c r="AMH251" s="0"/>
      <c r="AMI251" s="0"/>
      <c r="AMJ251" s="0"/>
    </row>
    <row r="252" s="73" customFormat="true" ht="24.6" hidden="false" customHeight="true" outlineLevel="0" collapsed="false">
      <c r="A252" s="36" t="s">
        <v>335</v>
      </c>
      <c r="B252" s="37" t="s">
        <v>83</v>
      </c>
      <c r="C252" s="40" t="n">
        <v>1</v>
      </c>
      <c r="D252" s="40" t="n">
        <v>3</v>
      </c>
      <c r="E252" s="40" t="n">
        <v>2</v>
      </c>
      <c r="F252" s="40" t="n">
        <v>9</v>
      </c>
      <c r="G252" s="40"/>
      <c r="H252" s="40"/>
      <c r="I252" s="40"/>
      <c r="J252" s="40"/>
      <c r="K252" s="40" t="n">
        <v>2</v>
      </c>
      <c r="L252" s="40"/>
      <c r="M252" s="41"/>
      <c r="N252" s="42" t="n">
        <v>40</v>
      </c>
      <c r="O252" s="40" t="n">
        <f aca="false">F252*17</f>
        <v>153</v>
      </c>
      <c r="P252" s="40" t="n">
        <f aca="false">G252*H252</f>
        <v>0</v>
      </c>
      <c r="Q252" s="40" t="n">
        <f aca="false">IF(I252&lt;4,0,IF(I252=4,30,IF(I252&gt;4,(I252-4)*10+30)))</f>
        <v>0</v>
      </c>
      <c r="R252" s="40" t="n">
        <f aca="false">IF(J252="",0,15)</f>
        <v>0</v>
      </c>
      <c r="S252" s="40" t="n">
        <f aca="false">IF(K252&lt;1,0,IF(K252=1,5,IF(K252=2,10,IF(K252&gt;2,(K252-2)*10+10))))</f>
        <v>10</v>
      </c>
      <c r="T252" s="40" t="n">
        <f aca="false">IF(L252&lt;1,0,IF(L252&gt;=1,L252*10))</f>
        <v>0</v>
      </c>
      <c r="U252" s="40" t="n">
        <f aca="false">IF(M252&lt;50,0,IF(M252=50,10,IF(M252=51,10,IF(M252=52,10,IF(M252=53,10,IF(M252=54,10,IF(M252=55,10,IF(M252=56,10,IF(M252=57,10,IF(M252=58,10,IF(M252=59,10,IF(M252=60,12,IF(M252=61,12,IF(M252=62,12,IF(M252=63,12,IF(M252=64,12,IF(M252=65,12,IF(M252=66,12,IF(M252=67,15,IF(M252=68,15,IF(M252=69,15,IF(M252=70,17,IF(M252&gt;70,17)))))))))))))))))))))))</f>
        <v>0</v>
      </c>
      <c r="V252" s="40" t="n">
        <f aca="false">IF(N252&lt;18,0,IF(N252&lt;=50,10,IF(N252&gt;50,20)))</f>
        <v>10</v>
      </c>
      <c r="W252" s="40" t="n">
        <f aca="false">SUM(O252:V252)</f>
        <v>173</v>
      </c>
      <c r="X252" s="40" t="n">
        <v>243</v>
      </c>
      <c r="Y252" s="53" t="s">
        <v>201</v>
      </c>
      <c r="Z252" s="72"/>
      <c r="AMH252" s="0"/>
      <c r="AMI252" s="0"/>
      <c r="AMJ252" s="0"/>
    </row>
    <row r="253" s="73" customFormat="true" ht="24.6" hidden="false" customHeight="true" outlineLevel="0" collapsed="false">
      <c r="A253" s="36" t="s">
        <v>336</v>
      </c>
      <c r="B253" s="37" t="s">
        <v>46</v>
      </c>
      <c r="C253" s="40" t="n">
        <v>3</v>
      </c>
      <c r="D253" s="40" t="n">
        <v>2</v>
      </c>
      <c r="E253" s="40" t="n">
        <v>1</v>
      </c>
      <c r="F253" s="40" t="n">
        <v>9</v>
      </c>
      <c r="G253" s="40"/>
      <c r="H253" s="40"/>
      <c r="I253" s="40"/>
      <c r="J253" s="40"/>
      <c r="K253" s="40" t="n">
        <v>1</v>
      </c>
      <c r="L253" s="40"/>
      <c r="M253" s="40"/>
      <c r="N253" s="42" t="n">
        <v>43</v>
      </c>
      <c r="O253" s="40" t="n">
        <f aca="false">F253*17</f>
        <v>153</v>
      </c>
      <c r="P253" s="40" t="n">
        <f aca="false">G253*H253</f>
        <v>0</v>
      </c>
      <c r="Q253" s="40" t="n">
        <f aca="false">IF(I253&lt;4,0,IF(I253=4,30,IF(I253&gt;4,(I253-4)*10+30)))</f>
        <v>0</v>
      </c>
      <c r="R253" s="40" t="n">
        <f aca="false">IF(J253="",0,15)</f>
        <v>0</v>
      </c>
      <c r="S253" s="40" t="n">
        <f aca="false">IF(K253&lt;1,0,IF(K253=1,5,IF(K253=2,10,IF(K253&gt;2,(K253-2)*10+10))))</f>
        <v>5</v>
      </c>
      <c r="T253" s="40" t="n">
        <f aca="false">IF(L253&lt;1,0,IF(L253&gt;=1,L253*10))</f>
        <v>0</v>
      </c>
      <c r="U253" s="40" t="n">
        <f aca="false">IF(M253&lt;50,0,IF(M253=50,10,IF(M253=51,10,IF(M253=52,10,IF(M253=53,10,IF(M253=54,10,IF(M253=55,10,IF(M253=56,10,IF(M253=57,10,IF(M253=58,10,IF(M253=59,10,IF(M253=60,12,IF(M253=61,12,IF(M253=62,12,IF(M253=63,12,IF(M253=64,12,IF(M253=65,12,IF(M253=66,12,IF(M253=67,15,IF(M253=68,15,IF(M253=69,15,IF(M253=70,17,IF(M253&gt;70,17)))))))))))))))))))))))</f>
        <v>0</v>
      </c>
      <c r="V253" s="40" t="n">
        <f aca="false">IF(N253&lt;18,0,IF(N253&lt;=50,10,IF(N253&gt;50,20)))</f>
        <v>10</v>
      </c>
      <c r="W253" s="40" t="n">
        <f aca="false">SUM(O253:V253)</f>
        <v>168</v>
      </c>
      <c r="X253" s="40" t="n">
        <v>244</v>
      </c>
      <c r="Y253" s="53" t="s">
        <v>201</v>
      </c>
      <c r="Z253" s="72"/>
      <c r="AMH253" s="0"/>
      <c r="AMI253" s="0"/>
      <c r="AMJ253" s="0"/>
    </row>
    <row r="254" s="73" customFormat="true" ht="24.6" hidden="false" customHeight="true" outlineLevel="0" collapsed="false">
      <c r="A254" s="36" t="s">
        <v>337</v>
      </c>
      <c r="B254" s="37" t="s">
        <v>64</v>
      </c>
      <c r="C254" s="40" t="n">
        <v>1</v>
      </c>
      <c r="D254" s="40" t="n">
        <v>2</v>
      </c>
      <c r="E254" s="40" t="n">
        <v>3</v>
      </c>
      <c r="F254" s="40" t="n">
        <v>7.5</v>
      </c>
      <c r="G254" s="40"/>
      <c r="H254" s="40"/>
      <c r="I254" s="40"/>
      <c r="J254" s="40" t="s">
        <v>68</v>
      </c>
      <c r="K254" s="40" t="n">
        <v>1</v>
      </c>
      <c r="L254" s="40" t="n">
        <v>1</v>
      </c>
      <c r="M254" s="41"/>
      <c r="N254" s="42" t="n">
        <v>45</v>
      </c>
      <c r="O254" s="40" t="n">
        <f aca="false">F254*17</f>
        <v>127.5</v>
      </c>
      <c r="P254" s="40" t="n">
        <f aca="false">G254*H254</f>
        <v>0</v>
      </c>
      <c r="Q254" s="40" t="n">
        <f aca="false">IF(I254&lt;4,0,IF(I254=4,30,IF(I254&gt;4,(I254-4)*10+30)))</f>
        <v>0</v>
      </c>
      <c r="R254" s="40" t="n">
        <f aca="false">IF(J254="",0,15)</f>
        <v>15</v>
      </c>
      <c r="S254" s="40" t="n">
        <f aca="false">IF(K254&lt;1,0,IF(K254=1,5,IF(K254=2,10,IF(K254&gt;2,(K254-2)*10+10))))</f>
        <v>5</v>
      </c>
      <c r="T254" s="40" t="n">
        <f aca="false">IF(L254&lt;1,0,IF(L254&gt;=1,L254*10))</f>
        <v>10</v>
      </c>
      <c r="U254" s="40" t="n">
        <f aca="false">IF(M254&lt;50,0,IF(M254=50,10,IF(M254=51,10,IF(M254=52,10,IF(M254=53,10,IF(M254=54,10,IF(M254=55,10,IF(M254=56,10,IF(M254=57,10,IF(M254=58,10,IF(M254=59,10,IF(M254=60,12,IF(M254=61,12,IF(M254=62,12,IF(M254=63,12,IF(M254=64,12,IF(M254=65,12,IF(M254=66,12,IF(M254=67,15,IF(M254=68,15,IF(M254=69,15,IF(M254=70,17,IF(M254&gt;70,17)))))))))))))))))))))))</f>
        <v>0</v>
      </c>
      <c r="V254" s="40" t="n">
        <f aca="false">IF(N254&lt;18,0,IF(N254&lt;=50,10,IF(N254&gt;50,20)))</f>
        <v>10</v>
      </c>
      <c r="W254" s="40" t="n">
        <f aca="false">SUM(O254:V254)</f>
        <v>167.5</v>
      </c>
      <c r="X254" s="40" t="n">
        <v>245</v>
      </c>
      <c r="Y254" s="53" t="s">
        <v>201</v>
      </c>
      <c r="Z254" s="72"/>
      <c r="AMH254" s="0"/>
      <c r="AMI254" s="0"/>
      <c r="AMJ254" s="0"/>
    </row>
    <row r="255" s="73" customFormat="true" ht="24.6" hidden="false" customHeight="true" outlineLevel="0" collapsed="false">
      <c r="A255" s="54" t="s">
        <v>338</v>
      </c>
      <c r="B255" s="55" t="s">
        <v>62</v>
      </c>
      <c r="C255" s="56" t="n">
        <v>1</v>
      </c>
      <c r="D255" s="56"/>
      <c r="E255" s="56"/>
      <c r="F255" s="56" t="n">
        <v>7.5</v>
      </c>
      <c r="G255" s="56"/>
      <c r="H255" s="56"/>
      <c r="I255" s="56"/>
      <c r="J255" s="56"/>
      <c r="K255" s="56" t="n">
        <v>2</v>
      </c>
      <c r="L255" s="56" t="n">
        <v>2</v>
      </c>
      <c r="M255" s="57"/>
      <c r="N255" s="58" t="n">
        <v>48</v>
      </c>
      <c r="O255" s="56" t="n">
        <f aca="false">F255*17</f>
        <v>127.5</v>
      </c>
      <c r="P255" s="56" t="n">
        <f aca="false">G255*H255</f>
        <v>0</v>
      </c>
      <c r="Q255" s="56" t="n">
        <f aca="false">IF(I255&lt;4,0,IF(I255=4,30,IF(I255&gt;4,(I255-4)*10+30)))</f>
        <v>0</v>
      </c>
      <c r="R255" s="56" t="n">
        <f aca="false">IF(J255="",0,15)</f>
        <v>0</v>
      </c>
      <c r="S255" s="56" t="n">
        <f aca="false">IF(K255&lt;1,0,IF(K255=1,5,IF(K255=2,10,IF(K255&gt;2,(K255-2)*10+10))))</f>
        <v>10</v>
      </c>
      <c r="T255" s="56" t="n">
        <f aca="false">IF(L255&lt;1,0,IF(L255&gt;=1,L255*10))</f>
        <v>20</v>
      </c>
      <c r="U255" s="56" t="n">
        <f aca="false">IF(M255&lt;50,0,IF(M255=50,10,IF(M255=51,10,IF(M255=52,10,IF(M255=53,10,IF(M255=54,10,IF(M255=55,10,IF(M255=56,10,IF(M255=57,10,IF(M255=58,10,IF(M255=59,10,IF(M255=60,12,IF(M255=61,12,IF(M255=62,12,IF(M255=63,12,IF(M255=64,12,IF(M255=65,12,IF(M255=66,12,IF(M255=67,15,IF(M255=68,15,IF(M255=69,15,IF(M255=70,17,IF(M255&gt;70,17)))))))))))))))))))))))</f>
        <v>0</v>
      </c>
      <c r="V255" s="56" t="n">
        <f aca="false">IF(N255&lt;18,0,IF(N255&lt;=50,10,IF(N255&gt;50,20)))</f>
        <v>10</v>
      </c>
      <c r="W255" s="56" t="n">
        <f aca="false">SUM(O255:V255)</f>
        <v>167.5</v>
      </c>
      <c r="X255" s="56" t="n">
        <v>246</v>
      </c>
      <c r="Y255" s="59"/>
      <c r="Z255" s="72"/>
      <c r="AMH255" s="0"/>
      <c r="AMI255" s="0"/>
      <c r="AMJ255" s="0"/>
    </row>
    <row r="256" s="73" customFormat="true" ht="24.6" hidden="false" customHeight="true" outlineLevel="0" collapsed="false">
      <c r="A256" s="36" t="s">
        <v>339</v>
      </c>
      <c r="B256" s="37" t="s">
        <v>81</v>
      </c>
      <c r="C256" s="40" t="n">
        <v>2</v>
      </c>
      <c r="D256" s="40"/>
      <c r="E256" s="40" t="n">
        <v>1</v>
      </c>
      <c r="F256" s="40" t="n">
        <v>9</v>
      </c>
      <c r="G256" s="40"/>
      <c r="H256" s="40"/>
      <c r="I256" s="40"/>
      <c r="J256" s="40"/>
      <c r="K256" s="40"/>
      <c r="L256" s="40"/>
      <c r="M256" s="40"/>
      <c r="N256" s="42" t="n">
        <v>26</v>
      </c>
      <c r="O256" s="40" t="n">
        <f aca="false">F256*17</f>
        <v>153</v>
      </c>
      <c r="P256" s="40" t="n">
        <f aca="false">G256*H256</f>
        <v>0</v>
      </c>
      <c r="Q256" s="40" t="n">
        <f aca="false">IF(I256&lt;4,0,IF(I256=4,30,IF(I256&gt;4,(I256-4)*10+30)))</f>
        <v>0</v>
      </c>
      <c r="R256" s="40" t="n">
        <f aca="false">IF(J256="",0,15)</f>
        <v>0</v>
      </c>
      <c r="S256" s="40" t="n">
        <f aca="false">IF(K256&lt;1,0,IF(K256=1,5,IF(K256=2,10,IF(K256&gt;2,(K256-2)*10+10))))</f>
        <v>0</v>
      </c>
      <c r="T256" s="40" t="n">
        <f aca="false">IF(L256&lt;1,0,IF(L256&gt;=1,L256*10))</f>
        <v>0</v>
      </c>
      <c r="U256" s="40" t="n">
        <f aca="false">IF(M256&lt;50,0,IF(M256=50,10,IF(M256=51,10,IF(M256=52,10,IF(M256=53,10,IF(M256=54,10,IF(M256=55,10,IF(M256=56,10,IF(M256=57,10,IF(M256=58,10,IF(M256=59,10,IF(M256=60,12,IF(M256=61,12,IF(M256=62,12,IF(M256=63,12,IF(M256=64,12,IF(M256=65,12,IF(M256=66,12,IF(M256=67,15,IF(M256=68,15,IF(M256=69,15,IF(M256=70,17,IF(M256&gt;70,17)))))))))))))))))))))))</f>
        <v>0</v>
      </c>
      <c r="V256" s="40" t="n">
        <f aca="false">IF(N256&lt;18,0,IF(N256&lt;=50,10,IF(N256&gt;50,20)))</f>
        <v>10</v>
      </c>
      <c r="W256" s="40" t="n">
        <f aca="false">SUM(O256:V256)</f>
        <v>163</v>
      </c>
      <c r="X256" s="40" t="n">
        <v>247</v>
      </c>
      <c r="Y256" s="53"/>
      <c r="Z256" s="72"/>
      <c r="AMH256" s="0"/>
      <c r="AMI256" s="0"/>
      <c r="AMJ256" s="0"/>
    </row>
    <row r="257" s="73" customFormat="true" ht="24.6" hidden="false" customHeight="true" outlineLevel="0" collapsed="false">
      <c r="A257" s="36" t="s">
        <v>225</v>
      </c>
      <c r="B257" s="37" t="s">
        <v>163</v>
      </c>
      <c r="C257" s="40" t="n">
        <v>1</v>
      </c>
      <c r="D257" s="40" t="n">
        <v>2</v>
      </c>
      <c r="E257" s="40" t="n">
        <v>3</v>
      </c>
      <c r="F257" s="40" t="n">
        <v>8</v>
      </c>
      <c r="G257" s="40"/>
      <c r="H257" s="40"/>
      <c r="I257" s="40"/>
      <c r="J257" s="40"/>
      <c r="K257" s="40" t="n">
        <v>2</v>
      </c>
      <c r="L257" s="40"/>
      <c r="M257" s="40"/>
      <c r="N257" s="42" t="n">
        <v>47</v>
      </c>
      <c r="O257" s="40" t="n">
        <f aca="false">F257*17</f>
        <v>136</v>
      </c>
      <c r="P257" s="40" t="n">
        <f aca="false">G257*H257</f>
        <v>0</v>
      </c>
      <c r="Q257" s="40" t="n">
        <f aca="false">IF(I257&lt;4,0,IF(I257=4,30,IF(I257&gt;4,(I257-4)*10+30)))</f>
        <v>0</v>
      </c>
      <c r="R257" s="40" t="n">
        <f aca="false">IF(J257="",0,15)</f>
        <v>0</v>
      </c>
      <c r="S257" s="40" t="n">
        <f aca="false">IF(K257&lt;1,0,IF(K257=1,5,IF(K257=2,10,IF(K257&gt;2,(K257-2)*10+10))))</f>
        <v>10</v>
      </c>
      <c r="T257" s="40" t="n">
        <f aca="false">IF(L257&lt;1,0,IF(L257&gt;=1,L257*10))</f>
        <v>0</v>
      </c>
      <c r="U257" s="40" t="n">
        <f aca="false">IF(M257&lt;50,0,IF(M257=50,10,IF(M257=51,10,IF(M257=52,10,IF(M257=53,10,IF(M257=54,10,IF(M257=55,10,IF(M257=56,10,IF(M257=57,10,IF(M257=58,10,IF(M257=59,10,IF(M257=60,12,IF(M257=61,12,IF(M257=62,12,IF(M257=63,12,IF(M257=64,12,IF(M257=65,12,IF(M257=66,12,IF(M257=67,15,IF(M257=68,15,IF(M257=69,15,IF(M257=70,17,IF(M257&gt;70,17)))))))))))))))))))))))</f>
        <v>0</v>
      </c>
      <c r="V257" s="40" t="n">
        <f aca="false">IF(N257&lt;18,0,IF(N257&lt;=50,10,IF(N257&gt;50,20)))</f>
        <v>10</v>
      </c>
      <c r="W257" s="40" t="n">
        <f aca="false">SUM(O257:V257)</f>
        <v>156</v>
      </c>
      <c r="X257" s="40" t="n">
        <v>248</v>
      </c>
      <c r="Y257" s="79"/>
      <c r="Z257" s="72"/>
      <c r="AMH257" s="0"/>
      <c r="AMI257" s="0"/>
      <c r="AMJ257" s="0"/>
    </row>
    <row r="258" s="73" customFormat="true" ht="24.6" hidden="false" customHeight="true" outlineLevel="0" collapsed="false">
      <c r="A258" s="75" t="s">
        <v>340</v>
      </c>
      <c r="B258" s="48" t="s">
        <v>83</v>
      </c>
      <c r="C258" s="43" t="n">
        <v>1</v>
      </c>
      <c r="D258" s="43" t="n">
        <v>2</v>
      </c>
      <c r="E258" s="43" t="n">
        <v>3</v>
      </c>
      <c r="F258" s="43" t="n">
        <v>5.5</v>
      </c>
      <c r="G258" s="43"/>
      <c r="H258" s="43"/>
      <c r="I258" s="43" t="n">
        <v>5</v>
      </c>
      <c r="J258" s="40"/>
      <c r="K258" s="43" t="n">
        <v>2</v>
      </c>
      <c r="L258" s="43"/>
      <c r="M258" s="43"/>
      <c r="N258" s="42" t="n">
        <v>40</v>
      </c>
      <c r="O258" s="40" t="n">
        <f aca="false">F258*17</f>
        <v>93.5</v>
      </c>
      <c r="P258" s="40" t="n">
        <f aca="false">G258*H258</f>
        <v>0</v>
      </c>
      <c r="Q258" s="40" t="n">
        <f aca="false">IF(I258&lt;4,0,IF(I258=4,30,IF(I258&gt;4,(I258-4)*10+30)))</f>
        <v>40</v>
      </c>
      <c r="R258" s="40" t="n">
        <f aca="false">IF(J258="",0,15)</f>
        <v>0</v>
      </c>
      <c r="S258" s="40" t="n">
        <f aca="false">IF(K258&lt;1,0,IF(K258=1,5,IF(K258=2,10,IF(K258&gt;2,(K258-2)*10+10))))</f>
        <v>10</v>
      </c>
      <c r="T258" s="40" t="n">
        <f aca="false">IF(L258&lt;1,0,IF(L258&gt;=1,L258*10))</f>
        <v>0</v>
      </c>
      <c r="U258" s="40" t="n">
        <f aca="false">IF(M258&lt;50,0,IF(M258=50,10,IF(M258=51,10,IF(M258=52,10,IF(M258=53,10,IF(M258=54,10,IF(M258=55,10,IF(M258=56,10,IF(M258=57,10,IF(M258=58,10,IF(M258=59,10,IF(M258=60,12,IF(M258=61,12,IF(M258=62,12,IF(M258=63,12,IF(M258=64,12,IF(M258=65,12,IF(M258=66,12,IF(M258=67,15,IF(M258=68,15,IF(M258=69,15,IF(M258=70,17,IF(M258&gt;70,17)))))))))))))))))))))))</f>
        <v>0</v>
      </c>
      <c r="V258" s="40" t="n">
        <f aca="false">IF(N258&lt;18,0,IF(N258&lt;=50,10,IF(N258&gt;50,20)))</f>
        <v>10</v>
      </c>
      <c r="W258" s="40" t="n">
        <f aca="false">SUM(O258:V258)</f>
        <v>153.5</v>
      </c>
      <c r="X258" s="40" t="n">
        <v>249</v>
      </c>
      <c r="Y258" s="79"/>
      <c r="Z258" s="72"/>
      <c r="AMH258" s="0"/>
      <c r="AMI258" s="0"/>
      <c r="AMJ258" s="0"/>
    </row>
    <row r="259" s="73" customFormat="true" ht="24.6" hidden="false" customHeight="true" outlineLevel="0" collapsed="false">
      <c r="A259" s="36" t="s">
        <v>341</v>
      </c>
      <c r="B259" s="37" t="s">
        <v>111</v>
      </c>
      <c r="C259" s="40" t="n">
        <v>1</v>
      </c>
      <c r="D259" s="40" t="n">
        <v>2</v>
      </c>
      <c r="E259" s="40" t="n">
        <v>3</v>
      </c>
      <c r="F259" s="40" t="n">
        <v>7</v>
      </c>
      <c r="G259" s="40"/>
      <c r="H259" s="40"/>
      <c r="I259" s="40"/>
      <c r="J259" s="40"/>
      <c r="K259" s="40" t="n">
        <v>2</v>
      </c>
      <c r="L259" s="40"/>
      <c r="M259" s="40"/>
      <c r="N259" s="42" t="n">
        <v>46</v>
      </c>
      <c r="O259" s="40" t="n">
        <f aca="false">F259*17</f>
        <v>119</v>
      </c>
      <c r="P259" s="40" t="n">
        <f aca="false">G259*H259</f>
        <v>0</v>
      </c>
      <c r="Q259" s="40" t="n">
        <f aca="false">IF(I259&lt;4,0,IF(I259=4,30,IF(I259&gt;4,(I259-4)*10+30)))</f>
        <v>0</v>
      </c>
      <c r="R259" s="40" t="n">
        <f aca="false">IF(J259="",0,15)</f>
        <v>0</v>
      </c>
      <c r="S259" s="40" t="n">
        <f aca="false">IF(K259&lt;1,0,IF(K259=1,5,IF(K259=2,10,IF(K259&gt;2,(K259-2)*10+10))))</f>
        <v>10</v>
      </c>
      <c r="T259" s="40" t="n">
        <f aca="false">IF(L259&lt;1,0,IF(L259&gt;=1,L259*10))</f>
        <v>0</v>
      </c>
      <c r="U259" s="40" t="n">
        <f aca="false">IF(M259&lt;50,0,IF(M259=50,10,IF(M259=51,10,IF(M259=52,10,IF(M259=53,10,IF(M259=54,10,IF(M259=55,10,IF(M259=56,10,IF(M259=57,10,IF(M259=58,10,IF(M259=59,10,IF(M259=60,12,IF(M259=61,12,IF(M259=62,12,IF(M259=63,12,IF(M259=64,12,IF(M259=65,12,IF(M259=66,12,IF(M259=67,15,IF(M259=68,15,IF(M259=69,15,IF(M259=70,17,IF(M259&gt;70,17)))))))))))))))))))))))</f>
        <v>0</v>
      </c>
      <c r="V259" s="40" t="n">
        <f aca="false">IF(N259&lt;18,0,IF(N259&lt;=50,10,IF(N259&gt;50,20)))</f>
        <v>10</v>
      </c>
      <c r="W259" s="40" t="n">
        <f aca="false">SUM(O259:V259)</f>
        <v>139</v>
      </c>
      <c r="X259" s="40" t="n">
        <v>250</v>
      </c>
      <c r="Y259" s="79"/>
      <c r="Z259" s="72"/>
      <c r="AMH259" s="0"/>
      <c r="AMI259" s="0"/>
      <c r="AMJ259" s="0"/>
    </row>
    <row r="260" s="73" customFormat="true" ht="24.6" hidden="false" customHeight="true" outlineLevel="0" collapsed="false">
      <c r="A260" s="44" t="s">
        <v>276</v>
      </c>
      <c r="B260" s="48" t="s">
        <v>342</v>
      </c>
      <c r="C260" s="43" t="n">
        <v>1</v>
      </c>
      <c r="D260" s="43" t="n">
        <v>2</v>
      </c>
      <c r="E260" s="50" t="n">
        <v>3</v>
      </c>
      <c r="F260" s="43" t="n">
        <v>4</v>
      </c>
      <c r="G260" s="43"/>
      <c r="H260" s="43"/>
      <c r="I260" s="43"/>
      <c r="J260" s="40"/>
      <c r="K260" s="43" t="n">
        <v>6</v>
      </c>
      <c r="L260" s="43"/>
      <c r="M260" s="43"/>
      <c r="N260" s="51" t="n">
        <v>37</v>
      </c>
      <c r="O260" s="40" t="n">
        <f aca="false">F260*17</f>
        <v>68</v>
      </c>
      <c r="P260" s="40" t="n">
        <f aca="false">G260*H260</f>
        <v>0</v>
      </c>
      <c r="Q260" s="40" t="n">
        <f aca="false">IF(I260&lt;4,0,IF(I260=4,30,IF(I260&gt;4,(I260-4)*10+30)))</f>
        <v>0</v>
      </c>
      <c r="R260" s="40" t="n">
        <f aca="false">IF(J260="",0,15)</f>
        <v>0</v>
      </c>
      <c r="S260" s="40" t="n">
        <f aca="false">IF(K260&lt;1,0,IF(K260=1,5,IF(K260=2,10,IF(K260&gt;2,(K260-2)*10+10))))</f>
        <v>50</v>
      </c>
      <c r="T260" s="40" t="n">
        <f aca="false">IF(L260&lt;1,0,IF(L260&gt;=1,L260*10))</f>
        <v>0</v>
      </c>
      <c r="U260" s="40" t="n">
        <f aca="false">IF(M260&lt;50,0,IF(M260=50,10,IF(M260=51,10,IF(M260=52,10,IF(M260=53,10,IF(M260=54,10,IF(M260=55,10,IF(M260=56,10,IF(M260=57,10,IF(M260=58,10,IF(M260=59,10,IF(M260=60,12,IF(M260=61,12,IF(M260=62,12,IF(M260=63,12,IF(M260=64,12,IF(M260=65,12,IF(M260=66,12,IF(M260=67,15,IF(M260=68,15,IF(M260=69,15,IF(M260=70,17,IF(M260&gt;70,17)))))))))))))))))))))))</f>
        <v>0</v>
      </c>
      <c r="V260" s="40" t="n">
        <f aca="false">IF(N260&lt;18,0,IF(N260&lt;=50,10,IF(N260&gt;50,20)))</f>
        <v>10</v>
      </c>
      <c r="W260" s="40" t="n">
        <f aca="false">SUM(O260:V260)</f>
        <v>128</v>
      </c>
      <c r="X260" s="40" t="n">
        <v>251</v>
      </c>
      <c r="Y260" s="43"/>
      <c r="Z260" s="72"/>
      <c r="AMH260" s="0"/>
      <c r="AMI260" s="0"/>
      <c r="AMJ260" s="0"/>
    </row>
    <row r="261" s="73" customFormat="true" ht="24.6" hidden="false" customHeight="true" outlineLevel="0" collapsed="false">
      <c r="A261" s="44" t="s">
        <v>343</v>
      </c>
      <c r="B261" s="48" t="s">
        <v>344</v>
      </c>
      <c r="C261" s="43" t="n">
        <v>1</v>
      </c>
      <c r="D261" s="43" t="n">
        <v>3</v>
      </c>
      <c r="E261" s="50" t="n">
        <v>2</v>
      </c>
      <c r="F261" s="43"/>
      <c r="G261" s="43"/>
      <c r="H261" s="43"/>
      <c r="I261" s="43" t="n">
        <v>7</v>
      </c>
      <c r="J261" s="40" t="s">
        <v>68</v>
      </c>
      <c r="K261" s="43" t="n">
        <v>3</v>
      </c>
      <c r="L261" s="43"/>
      <c r="M261" s="43"/>
      <c r="N261" s="51" t="n">
        <v>34</v>
      </c>
      <c r="O261" s="40" t="n">
        <f aca="false">F261*17</f>
        <v>0</v>
      </c>
      <c r="P261" s="40" t="n">
        <f aca="false">G261*H261</f>
        <v>0</v>
      </c>
      <c r="Q261" s="40" t="n">
        <f aca="false">IF(I261&lt;4,0,IF(I261=4,30,IF(I261&gt;4,(I261-4)*10+30)))</f>
        <v>60</v>
      </c>
      <c r="R261" s="40" t="n">
        <f aca="false">IF(J261="",0,15)</f>
        <v>15</v>
      </c>
      <c r="S261" s="40" t="n">
        <f aca="false">IF(K261&lt;1,0,IF(K261=1,5,IF(K261=2,10,IF(K261&gt;2,(K261-2)*10+10))))</f>
        <v>20</v>
      </c>
      <c r="T261" s="40" t="n">
        <f aca="false">IF(L261&lt;1,0,IF(L261&gt;=1,L261*10))</f>
        <v>0</v>
      </c>
      <c r="U261" s="40" t="n">
        <f aca="false">IF(M261&lt;50,0,IF(M261=50,10,IF(M261=51,10,IF(M261=52,10,IF(M261=53,10,IF(M261=54,10,IF(M261=55,10,IF(M261=56,10,IF(M261=57,10,IF(M261=58,10,IF(M261=59,10,IF(M261=60,12,IF(M261=61,12,IF(M261=62,12,IF(M261=63,12,IF(M261=64,12,IF(M261=65,12,IF(M261=66,12,IF(M261=67,15,IF(M261=68,15,IF(M261=69,15,IF(M261=70,17,IF(M261&gt;70,17)))))))))))))))))))))))</f>
        <v>0</v>
      </c>
      <c r="V261" s="40" t="n">
        <f aca="false">IF(N261&lt;18,0,IF(N261&lt;=50,10,IF(N261&gt;50,20)))</f>
        <v>10</v>
      </c>
      <c r="W261" s="40" t="n">
        <f aca="false">SUM(O261:V261)</f>
        <v>105</v>
      </c>
      <c r="X261" s="40" t="n">
        <v>252</v>
      </c>
      <c r="Y261" s="43"/>
      <c r="Z261" s="72"/>
      <c r="AMH261" s="0"/>
      <c r="AMI261" s="0"/>
      <c r="AMJ261" s="0"/>
    </row>
    <row r="262" s="73" customFormat="true" ht="24.6" hidden="false" customHeight="true" outlineLevel="0" collapsed="false">
      <c r="A262" s="44" t="s">
        <v>345</v>
      </c>
      <c r="B262" s="48" t="s">
        <v>62</v>
      </c>
      <c r="C262" s="43"/>
      <c r="D262" s="43"/>
      <c r="E262" s="50" t="n">
        <v>1</v>
      </c>
      <c r="F262" s="43"/>
      <c r="G262" s="43"/>
      <c r="H262" s="43"/>
      <c r="I262" s="43" t="n">
        <v>5</v>
      </c>
      <c r="J262" s="40"/>
      <c r="K262" s="43" t="n">
        <v>5</v>
      </c>
      <c r="L262" s="43"/>
      <c r="M262" s="43"/>
      <c r="N262" s="51" t="n">
        <v>44</v>
      </c>
      <c r="O262" s="40" t="n">
        <f aca="false">F262*17</f>
        <v>0</v>
      </c>
      <c r="P262" s="40" t="n">
        <f aca="false">G262*H262</f>
        <v>0</v>
      </c>
      <c r="Q262" s="40" t="n">
        <f aca="false">IF(I262&lt;4,0,IF(I262=4,30,IF(I262&gt;4,(I262-4)*10+30)))</f>
        <v>40</v>
      </c>
      <c r="R262" s="40" t="n">
        <f aca="false">IF(J262="",0,15)</f>
        <v>0</v>
      </c>
      <c r="S262" s="40" t="n">
        <f aca="false">IF(K262&lt;1,0,IF(K262=1,5,IF(K262=2,10,IF(K262&gt;2,(K262-2)*10+10))))</f>
        <v>40</v>
      </c>
      <c r="T262" s="40" t="n">
        <f aca="false">IF(L262&lt;1,0,IF(L262&gt;=1,L262*10))</f>
        <v>0</v>
      </c>
      <c r="U262" s="40" t="n">
        <f aca="false">IF(M262&lt;50,0,IF(M262=50,10,IF(M262=51,10,IF(M262=52,10,IF(M262=53,10,IF(M262=54,10,IF(M262=55,10,IF(M262=56,10,IF(M262=57,10,IF(M262=58,10,IF(M262=59,10,IF(M262=60,12,IF(M262=61,12,IF(M262=62,12,IF(M262=63,12,IF(M262=64,12,IF(M262=65,12,IF(M262=66,12,IF(M262=67,15,IF(M262=68,15,IF(M262=69,15,IF(M262=70,17,IF(M262&gt;70,17)))))))))))))))))))))))</f>
        <v>0</v>
      </c>
      <c r="V262" s="40" t="n">
        <f aca="false">IF(N262&lt;18,0,IF(N262&lt;=50,10,IF(N262&gt;50,20)))</f>
        <v>10</v>
      </c>
      <c r="W262" s="40" t="n">
        <f aca="false">SUM(O262:V262)</f>
        <v>90</v>
      </c>
      <c r="X262" s="40" t="n">
        <v>253</v>
      </c>
      <c r="Y262" s="43"/>
      <c r="Z262" s="72"/>
      <c r="AMH262" s="0"/>
      <c r="AMI262" s="0"/>
      <c r="AMJ262" s="0"/>
    </row>
    <row r="263" s="73" customFormat="true" ht="24.6" hidden="false" customHeight="true" outlineLevel="0" collapsed="false">
      <c r="A263" s="36" t="s">
        <v>346</v>
      </c>
      <c r="B263" s="37" t="s">
        <v>125</v>
      </c>
      <c r="C263" s="40" t="n">
        <v>3</v>
      </c>
      <c r="D263" s="40" t="n">
        <v>2</v>
      </c>
      <c r="E263" s="40" t="n">
        <v>1</v>
      </c>
      <c r="F263" s="40" t="n">
        <v>4</v>
      </c>
      <c r="G263" s="40"/>
      <c r="H263" s="40"/>
      <c r="I263" s="40"/>
      <c r="J263" s="40"/>
      <c r="K263" s="40" t="n">
        <v>2</v>
      </c>
      <c r="L263" s="40"/>
      <c r="M263" s="40"/>
      <c r="N263" s="42" t="n">
        <v>33</v>
      </c>
      <c r="O263" s="40" t="n">
        <f aca="false">F263*17</f>
        <v>68</v>
      </c>
      <c r="P263" s="40" t="n">
        <f aca="false">G263*H263</f>
        <v>0</v>
      </c>
      <c r="Q263" s="40" t="n">
        <f aca="false">IF(I263&lt;4,0,IF(I263=4,30,IF(I263&gt;4,(I263-4)*10+30)))</f>
        <v>0</v>
      </c>
      <c r="R263" s="40" t="n">
        <f aca="false">IF(J263="",0,15)</f>
        <v>0</v>
      </c>
      <c r="S263" s="40" t="n">
        <f aca="false">IF(K263&lt;1,0,IF(K263=1,5,IF(K263=2,10,IF(K263&gt;2,(K263-2)*10+10))))</f>
        <v>10</v>
      </c>
      <c r="T263" s="40" t="n">
        <f aca="false">IF(L263&lt;1,0,IF(L263&gt;=1,L263*10))</f>
        <v>0</v>
      </c>
      <c r="U263" s="40" t="n">
        <f aca="false">IF(M263&lt;50,0,IF(M263=50,10,IF(M263=51,10,IF(M263=52,10,IF(M263=53,10,IF(M263=54,10,IF(M263=55,10,IF(M263=56,10,IF(M263=57,10,IF(M263=58,10,IF(M263=59,10,IF(M263=60,12,IF(M263=61,12,IF(M263=62,12,IF(M263=63,12,IF(M263=64,12,IF(M263=65,12,IF(M263=66,12,IF(M263=67,15,IF(M263=68,15,IF(M263=69,15,IF(M263=70,17,IF(M263&gt;70,17)))))))))))))))))))))))</f>
        <v>0</v>
      </c>
      <c r="V263" s="40" t="n">
        <f aca="false">IF(N263&lt;18,0,IF(N263&lt;=50,10,IF(N263&gt;50,20)))</f>
        <v>10</v>
      </c>
      <c r="W263" s="40" t="n">
        <f aca="false">SUM(O263:V263)</f>
        <v>88</v>
      </c>
      <c r="X263" s="40" t="n">
        <v>254</v>
      </c>
      <c r="Y263" s="79"/>
      <c r="Z263" s="72"/>
      <c r="AMH263" s="0"/>
      <c r="AMI263" s="0"/>
      <c r="AMJ263" s="0"/>
    </row>
    <row r="264" s="73" customFormat="true" ht="24.6" hidden="false" customHeight="true" outlineLevel="0" collapsed="false">
      <c r="A264" s="36" t="s">
        <v>347</v>
      </c>
      <c r="B264" s="37" t="s">
        <v>128</v>
      </c>
      <c r="C264" s="40" t="n">
        <v>3</v>
      </c>
      <c r="D264" s="40" t="n">
        <v>2</v>
      </c>
      <c r="E264" s="40" t="n">
        <v>1</v>
      </c>
      <c r="F264" s="40"/>
      <c r="G264" s="40"/>
      <c r="H264" s="40"/>
      <c r="I264" s="40" t="n">
        <v>5</v>
      </c>
      <c r="J264" s="40" t="s">
        <v>68</v>
      </c>
      <c r="K264" s="40" t="n">
        <v>3</v>
      </c>
      <c r="L264" s="40"/>
      <c r="M264" s="41"/>
      <c r="N264" s="42" t="n">
        <v>43</v>
      </c>
      <c r="O264" s="40" t="n">
        <f aca="false">F264*17</f>
        <v>0</v>
      </c>
      <c r="P264" s="40" t="n">
        <f aca="false">G264*H264</f>
        <v>0</v>
      </c>
      <c r="Q264" s="40" t="n">
        <f aca="false">IF(I264&lt;4,0,IF(I264=4,30,IF(I264&gt;4,(I264-4)*10+30)))</f>
        <v>40</v>
      </c>
      <c r="R264" s="40" t="n">
        <f aca="false">IF(J264="",0,15)</f>
        <v>15</v>
      </c>
      <c r="S264" s="40" t="n">
        <f aca="false">IF(K264&lt;1,0,IF(K264=1,5,IF(K264=2,10,IF(K264&gt;2,(K264-2)*10+10))))</f>
        <v>20</v>
      </c>
      <c r="T264" s="40" t="n">
        <f aca="false">IF(L264&lt;1,0,IF(L264&gt;=1,L264*10))</f>
        <v>0</v>
      </c>
      <c r="U264" s="40" t="n">
        <f aca="false">IF(M264&lt;50,0,IF(M264=50,10,IF(M264=51,10,IF(M264=52,10,IF(M264=53,10,IF(M264=54,10,IF(M264=55,10,IF(M264=56,10,IF(M264=57,10,IF(M264=58,10,IF(M264=59,10,IF(M264=60,12,IF(M264=61,12,IF(M264=62,12,IF(M264=63,12,IF(M264=64,12,IF(M264=65,12,IF(M264=66,12,IF(M264=67,15,IF(M264=68,15,IF(M264=69,15,IF(M264=70,17,IF(M264&gt;70,17)))))))))))))))))))))))</f>
        <v>0</v>
      </c>
      <c r="V264" s="40" t="n">
        <f aca="false">IF(N264&lt;18,0,IF(N264&lt;=50,10,IF(N264&gt;50,20)))</f>
        <v>10</v>
      </c>
      <c r="W264" s="40" t="n">
        <f aca="false">SUM(O264:V264)</f>
        <v>85</v>
      </c>
      <c r="X264" s="40" t="n">
        <v>255</v>
      </c>
      <c r="Y264" s="40"/>
      <c r="Z264" s="72"/>
      <c r="AMH264" s="0"/>
      <c r="AMI264" s="0"/>
      <c r="AMJ264" s="0"/>
    </row>
    <row r="265" s="73" customFormat="true" ht="24.6" hidden="false" customHeight="true" outlineLevel="0" collapsed="false">
      <c r="A265" s="36" t="s">
        <v>47</v>
      </c>
      <c r="B265" s="37" t="s">
        <v>348</v>
      </c>
      <c r="C265" s="40" t="n">
        <v>1</v>
      </c>
      <c r="D265" s="40" t="n">
        <v>2</v>
      </c>
      <c r="E265" s="40" t="n">
        <v>3</v>
      </c>
      <c r="F265" s="40"/>
      <c r="G265" s="40"/>
      <c r="H265" s="40"/>
      <c r="I265" s="40" t="n">
        <v>5</v>
      </c>
      <c r="J265" s="40"/>
      <c r="K265" s="40"/>
      <c r="L265" s="40"/>
      <c r="M265" s="40" t="n">
        <v>73</v>
      </c>
      <c r="N265" s="42" t="n">
        <v>59</v>
      </c>
      <c r="O265" s="40" t="n">
        <f aca="false">F265*17</f>
        <v>0</v>
      </c>
      <c r="P265" s="40" t="n">
        <f aca="false">G265*H265</f>
        <v>0</v>
      </c>
      <c r="Q265" s="40" t="n">
        <f aca="false">IF(I265&lt;4,0,IF(I265=4,30,IF(I265&gt;4,(I265-4)*10+30)))</f>
        <v>40</v>
      </c>
      <c r="R265" s="40" t="n">
        <f aca="false">IF(J265="",0,15)</f>
        <v>0</v>
      </c>
      <c r="S265" s="40" t="n">
        <f aca="false">IF(K265&lt;1,0,IF(K265=1,5,IF(K265=2,10,IF(K265&gt;2,(K265-2)*10+10))))</f>
        <v>0</v>
      </c>
      <c r="T265" s="40" t="n">
        <f aca="false">IF(L265&lt;1,0,IF(L265&gt;=1,L265*10))</f>
        <v>0</v>
      </c>
      <c r="U265" s="40" t="n">
        <f aca="false">IF(M265&lt;50,0,IF(M265=50,10,IF(M265=51,10,IF(M265=52,10,IF(M265=53,10,IF(M265=54,10,IF(M265=55,10,IF(M265=56,10,IF(M265=57,10,IF(M265=58,10,IF(M265=59,10,IF(M265=60,12,IF(M265=61,12,IF(M265=62,12,IF(M265=63,12,IF(M265=64,12,IF(M265=65,12,IF(M265=66,12,IF(M265=67,15,IF(M265=68,15,IF(M265=69,15,IF(M265=70,17,IF(M265&gt;70,17)))))))))))))))))))))))</f>
        <v>17</v>
      </c>
      <c r="V265" s="40" t="n">
        <f aca="false">IF(N265&lt;18,0,IF(N265&lt;=50,10,IF(N265&gt;50,20)))</f>
        <v>20</v>
      </c>
      <c r="W265" s="40" t="n">
        <f aca="false">SUM(O265:V265)</f>
        <v>77</v>
      </c>
      <c r="X265" s="40" t="n">
        <v>256</v>
      </c>
      <c r="Y265" s="79"/>
      <c r="Z265" s="72"/>
      <c r="AMH265" s="0"/>
      <c r="AMI265" s="0"/>
      <c r="AMJ265" s="0"/>
    </row>
    <row r="266" s="73" customFormat="true" ht="24.6" hidden="false" customHeight="true" outlineLevel="0" collapsed="false">
      <c r="A266" s="36" t="s">
        <v>349</v>
      </c>
      <c r="B266" s="37" t="s">
        <v>48</v>
      </c>
      <c r="C266" s="40" t="n">
        <v>1</v>
      </c>
      <c r="D266" s="40" t="n">
        <v>2</v>
      </c>
      <c r="E266" s="40" t="n">
        <v>3</v>
      </c>
      <c r="F266" s="40" t="n">
        <v>1.5</v>
      </c>
      <c r="G266" s="40"/>
      <c r="H266" s="40"/>
      <c r="I266" s="40" t="n">
        <v>4</v>
      </c>
      <c r="J266" s="40"/>
      <c r="K266" s="40" t="n">
        <v>2</v>
      </c>
      <c r="L266" s="40"/>
      <c r="M266" s="40"/>
      <c r="N266" s="42" t="n">
        <v>47</v>
      </c>
      <c r="O266" s="40" t="n">
        <f aca="false">F266*17</f>
        <v>25.5</v>
      </c>
      <c r="P266" s="40" t="n">
        <f aca="false">G266*H266</f>
        <v>0</v>
      </c>
      <c r="Q266" s="40" t="n">
        <f aca="false">IF(I266&lt;4,0,IF(I266=4,30,IF(I266&gt;4,(I266-4)*10+30)))</f>
        <v>30</v>
      </c>
      <c r="R266" s="40" t="n">
        <f aca="false">IF(J266="",0,15)</f>
        <v>0</v>
      </c>
      <c r="S266" s="40" t="n">
        <f aca="false">IF(K266&lt;1,0,IF(K266=1,5,IF(K266=2,10,IF(K266&gt;2,(K266-2)*10+10))))</f>
        <v>10</v>
      </c>
      <c r="T266" s="40" t="n">
        <f aca="false">IF(L266&lt;1,0,IF(L266&gt;=1,L266*10))</f>
        <v>0</v>
      </c>
      <c r="U266" s="40" t="n">
        <f aca="false">IF(M266&lt;50,0,IF(M266=50,10,IF(M266=51,10,IF(M266=52,10,IF(M266=53,10,IF(M266=54,10,IF(M266=55,10,IF(M266=56,10,IF(M266=57,10,IF(M266=58,10,IF(M266=59,10,IF(M266=60,12,IF(M266=61,12,IF(M266=62,12,IF(M266=63,12,IF(M266=64,12,IF(M266=65,12,IF(M266=66,12,IF(M266=67,15,IF(M266=68,15,IF(M266=69,15,IF(M266=70,17,IF(M266&gt;70,17)))))))))))))))))))))))</f>
        <v>0</v>
      </c>
      <c r="V266" s="40" t="n">
        <f aca="false">IF(N266&lt;18,0,IF(N266&lt;=50,10,IF(N266&gt;50,20)))</f>
        <v>10</v>
      </c>
      <c r="W266" s="40" t="n">
        <f aca="false">SUM(O266:V266)</f>
        <v>75.5</v>
      </c>
      <c r="X266" s="40" t="n">
        <v>257</v>
      </c>
      <c r="Y266" s="40"/>
      <c r="Z266" s="72"/>
      <c r="AMH266" s="0"/>
      <c r="AMI266" s="0"/>
      <c r="AMJ266" s="0"/>
    </row>
    <row r="267" s="73" customFormat="true" ht="24.6" hidden="false" customHeight="true" outlineLevel="0" collapsed="false">
      <c r="A267" s="44" t="s">
        <v>276</v>
      </c>
      <c r="B267" s="48" t="s">
        <v>46</v>
      </c>
      <c r="C267" s="43" t="n">
        <v>3</v>
      </c>
      <c r="D267" s="43" t="n">
        <v>2</v>
      </c>
      <c r="E267" s="50" t="n">
        <v>1</v>
      </c>
      <c r="F267" s="43"/>
      <c r="G267" s="43"/>
      <c r="H267" s="43"/>
      <c r="I267" s="43"/>
      <c r="J267" s="40" t="s">
        <v>68</v>
      </c>
      <c r="K267" s="43" t="n">
        <v>3</v>
      </c>
      <c r="L267" s="43" t="n">
        <v>3</v>
      </c>
      <c r="M267" s="43"/>
      <c r="N267" s="51" t="n">
        <v>34</v>
      </c>
      <c r="O267" s="40" t="n">
        <f aca="false">F267*17</f>
        <v>0</v>
      </c>
      <c r="P267" s="40" t="n">
        <f aca="false">G267*H267</f>
        <v>0</v>
      </c>
      <c r="Q267" s="40" t="n">
        <f aca="false">IF(I267&lt;4,0,IF(I267=4,30,IF(I267&gt;4,(I267-4)*10+30)))</f>
        <v>0</v>
      </c>
      <c r="R267" s="40" t="n">
        <f aca="false">IF(J267="",0,15)</f>
        <v>15</v>
      </c>
      <c r="S267" s="40" t="n">
        <f aca="false">IF(K267&lt;1,0,IF(K267=1,5,IF(K267=2,10,IF(K267&gt;2,(K267-2)*10+10))))</f>
        <v>20</v>
      </c>
      <c r="T267" s="40" t="n">
        <f aca="false">IF(L267&lt;1,0,IF(L267&gt;=1,L267*10))</f>
        <v>30</v>
      </c>
      <c r="U267" s="40" t="n">
        <f aca="false">IF(M267&lt;50,0,IF(M267=50,10,IF(M267=51,10,IF(M267=52,10,IF(M267=53,10,IF(M267=54,10,IF(M267=55,10,IF(M267=56,10,IF(M267=57,10,IF(M267=58,10,IF(M267=59,10,IF(M267=60,12,IF(M267=61,12,IF(M267=62,12,IF(M267=63,12,IF(M267=64,12,IF(M267=65,12,IF(M267=66,12,IF(M267=67,15,IF(M267=68,15,IF(M267=69,15,IF(M267=70,17,IF(M267&gt;70,17)))))))))))))))))))))))</f>
        <v>0</v>
      </c>
      <c r="V267" s="40" t="n">
        <f aca="false">IF(N267&lt;18,0,IF(N267&lt;=50,10,IF(N267&gt;50,20)))</f>
        <v>10</v>
      </c>
      <c r="W267" s="40" t="n">
        <f aca="false">SUM(O267:V267)</f>
        <v>75</v>
      </c>
      <c r="X267" s="40" t="n">
        <v>258</v>
      </c>
      <c r="Y267" s="43"/>
      <c r="Z267" s="72"/>
      <c r="AMH267" s="0"/>
      <c r="AMI267" s="0"/>
      <c r="AMJ267" s="0"/>
    </row>
    <row r="268" s="73" customFormat="true" ht="24.6" hidden="false" customHeight="true" outlineLevel="0" collapsed="false">
      <c r="A268" s="36" t="s">
        <v>315</v>
      </c>
      <c r="B268" s="37" t="s">
        <v>64</v>
      </c>
      <c r="C268" s="40" t="n">
        <v>1</v>
      </c>
      <c r="D268" s="40" t="n">
        <v>2</v>
      </c>
      <c r="E268" s="40" t="n">
        <v>3</v>
      </c>
      <c r="F268" s="40"/>
      <c r="G268" s="40"/>
      <c r="H268" s="40"/>
      <c r="I268" s="40" t="n">
        <v>5</v>
      </c>
      <c r="J268" s="40"/>
      <c r="K268" s="40" t="n">
        <v>3</v>
      </c>
      <c r="L268" s="40"/>
      <c r="M268" s="40"/>
      <c r="N268" s="42" t="n">
        <v>48</v>
      </c>
      <c r="O268" s="40" t="n">
        <f aca="false">F268*17</f>
        <v>0</v>
      </c>
      <c r="P268" s="40" t="n">
        <f aca="false">G268*H268</f>
        <v>0</v>
      </c>
      <c r="Q268" s="40" t="n">
        <f aca="false">IF(I268&lt;4,0,IF(I268=4,30,IF(I268&gt;4,(I268-4)*10+30)))</f>
        <v>40</v>
      </c>
      <c r="R268" s="40" t="n">
        <f aca="false">IF(J268="",0,15)</f>
        <v>0</v>
      </c>
      <c r="S268" s="40" t="n">
        <f aca="false">IF(K268&lt;1,0,IF(K268=1,5,IF(K268=2,10,IF(K268&gt;2,(K268-2)*10+10))))</f>
        <v>20</v>
      </c>
      <c r="T268" s="40" t="n">
        <f aca="false">IF(L268&lt;1,0,IF(L268&gt;=1,L268*10))</f>
        <v>0</v>
      </c>
      <c r="U268" s="40" t="n">
        <f aca="false">IF(M268&lt;50,0,IF(M268=50,10,IF(M268=51,10,IF(M268=52,10,IF(M268=53,10,IF(M268=54,10,IF(M268=55,10,IF(M268=56,10,IF(M268=57,10,IF(M268=58,10,IF(M268=59,10,IF(M268=60,12,IF(M268=61,12,IF(M268=62,12,IF(M268=63,12,IF(M268=64,12,IF(M268=65,12,IF(M268=66,12,IF(M268=67,15,IF(M268=68,15,IF(M268=69,15,IF(M268=70,17,IF(M268&gt;70,17)))))))))))))))))))))))</f>
        <v>0</v>
      </c>
      <c r="V268" s="40" t="n">
        <f aca="false">IF(N268&lt;18,0,IF(N268&lt;=50,10,IF(N268&gt;50,20)))</f>
        <v>10</v>
      </c>
      <c r="W268" s="40" t="n">
        <f aca="false">SUM(O268:V268)</f>
        <v>70</v>
      </c>
      <c r="X268" s="40" t="n">
        <v>259</v>
      </c>
      <c r="Y268" s="79"/>
      <c r="Z268" s="72"/>
      <c r="AMH268" s="0"/>
      <c r="AMI268" s="0"/>
      <c r="AMJ268" s="0"/>
    </row>
    <row r="269" s="73" customFormat="true" ht="24.6" hidden="false" customHeight="true" outlineLevel="0" collapsed="false">
      <c r="A269" s="44" t="s">
        <v>350</v>
      </c>
      <c r="B269" s="48" t="s">
        <v>239</v>
      </c>
      <c r="C269" s="43" t="n">
        <v>1</v>
      </c>
      <c r="D269" s="43" t="n">
        <v>2</v>
      </c>
      <c r="E269" s="50" t="n">
        <v>3</v>
      </c>
      <c r="F269" s="43"/>
      <c r="G269" s="43"/>
      <c r="H269" s="43"/>
      <c r="I269" s="43" t="n">
        <v>5</v>
      </c>
      <c r="J269" s="40" t="s">
        <v>68</v>
      </c>
      <c r="K269" s="43" t="n">
        <v>1</v>
      </c>
      <c r="L269" s="43"/>
      <c r="M269" s="43"/>
      <c r="N269" s="51" t="n">
        <v>49</v>
      </c>
      <c r="O269" s="40" t="n">
        <f aca="false">F269*17</f>
        <v>0</v>
      </c>
      <c r="P269" s="40" t="n">
        <f aca="false">G269*H269</f>
        <v>0</v>
      </c>
      <c r="Q269" s="40" t="n">
        <f aca="false">IF(I269&lt;4,0,IF(I269=4,30,IF(I269&gt;4,(I269-4)*10+30)))</f>
        <v>40</v>
      </c>
      <c r="R269" s="40" t="n">
        <f aca="false">IF(J269="",0,15)</f>
        <v>15</v>
      </c>
      <c r="S269" s="40" t="n">
        <f aca="false">IF(K269&lt;1,0,IF(K269=1,5,IF(K269=2,10,IF(K269&gt;2,(K269-2)*10+10))))</f>
        <v>5</v>
      </c>
      <c r="T269" s="40" t="n">
        <f aca="false">IF(L269&lt;1,0,IF(L269&gt;=1,L269*10))</f>
        <v>0</v>
      </c>
      <c r="U269" s="40" t="n">
        <f aca="false">IF(M269&lt;50,0,IF(M269=50,10,IF(M269=51,10,IF(M269=52,10,IF(M269=53,10,IF(M269=54,10,IF(M269=55,10,IF(M269=56,10,IF(M269=57,10,IF(M269=58,10,IF(M269=59,10,IF(M269=60,12,IF(M269=61,12,IF(M269=62,12,IF(M269=63,12,IF(M269=64,12,IF(M269=65,12,IF(M269=66,12,IF(M269=67,15,IF(M269=68,15,IF(M269=69,15,IF(M269=70,17,IF(M269&gt;70,17)))))))))))))))))))))))</f>
        <v>0</v>
      </c>
      <c r="V269" s="40" t="n">
        <f aca="false">IF(N269&lt;18,0,IF(N269&lt;=50,10,IF(N269&gt;50,20)))</f>
        <v>10</v>
      </c>
      <c r="W269" s="40" t="n">
        <f aca="false">SUM(O269:V269)</f>
        <v>70</v>
      </c>
      <c r="X269" s="40" t="n">
        <v>260</v>
      </c>
      <c r="Y269" s="43"/>
      <c r="Z269" s="72"/>
      <c r="AMH269" s="0"/>
      <c r="AMI269" s="0"/>
      <c r="AMJ269" s="0"/>
    </row>
    <row r="270" s="73" customFormat="true" ht="24.6" hidden="false" customHeight="true" outlineLevel="0" collapsed="false">
      <c r="A270" s="44" t="s">
        <v>351</v>
      </c>
      <c r="B270" s="48" t="s">
        <v>64</v>
      </c>
      <c r="C270" s="43" t="n">
        <v>1</v>
      </c>
      <c r="D270" s="43" t="n">
        <v>2</v>
      </c>
      <c r="E270" s="50" t="n">
        <v>3</v>
      </c>
      <c r="F270" s="43"/>
      <c r="G270" s="43"/>
      <c r="H270" s="43"/>
      <c r="I270" s="43" t="n">
        <v>4</v>
      </c>
      <c r="J270" s="40"/>
      <c r="K270" s="43" t="n">
        <v>4</v>
      </c>
      <c r="L270" s="43"/>
      <c r="M270" s="43"/>
      <c r="N270" s="51" t="n">
        <v>36</v>
      </c>
      <c r="O270" s="40" t="n">
        <f aca="false">F270*17</f>
        <v>0</v>
      </c>
      <c r="P270" s="40" t="n">
        <f aca="false">G270*H270</f>
        <v>0</v>
      </c>
      <c r="Q270" s="40" t="n">
        <f aca="false">IF(I270&lt;4,0,IF(I270=4,30,IF(I270&gt;4,(I270-4)*10+30)))</f>
        <v>30</v>
      </c>
      <c r="R270" s="40" t="n">
        <f aca="false">IF(J270="",0,15)</f>
        <v>0</v>
      </c>
      <c r="S270" s="40" t="n">
        <f aca="false">IF(K270&lt;1,0,IF(K270=1,5,IF(K270=2,10,IF(K270&gt;2,(K270-2)*10+10))))</f>
        <v>30</v>
      </c>
      <c r="T270" s="40" t="n">
        <f aca="false">IF(L270&lt;1,0,IF(L270&gt;=1,L270*10))</f>
        <v>0</v>
      </c>
      <c r="U270" s="40" t="n">
        <f aca="false">IF(M270&lt;50,0,IF(M270=50,10,IF(M270=51,10,IF(M270=52,10,IF(M270=53,10,IF(M270=54,10,IF(M270=55,10,IF(M270=56,10,IF(M270=57,10,IF(M270=58,10,IF(M270=59,10,IF(M270=60,12,IF(M270=61,12,IF(M270=62,12,IF(M270=63,12,IF(M270=64,12,IF(M270=65,12,IF(M270=66,12,IF(M270=67,15,IF(M270=68,15,IF(M270=69,15,IF(M270=70,17,IF(M270&gt;70,17)))))))))))))))))))))))</f>
        <v>0</v>
      </c>
      <c r="V270" s="40" t="n">
        <f aca="false">IF(N270&lt;18,0,IF(N270&lt;=50,10,IF(N270&gt;50,20)))</f>
        <v>10</v>
      </c>
      <c r="W270" s="40" t="n">
        <f aca="false">SUM(O270:V270)</f>
        <v>70</v>
      </c>
      <c r="X270" s="40" t="n">
        <v>261</v>
      </c>
      <c r="Y270" s="43"/>
      <c r="Z270" s="72"/>
      <c r="AMH270" s="0"/>
      <c r="AMI270" s="0"/>
      <c r="AMJ270" s="0"/>
    </row>
    <row r="271" s="73" customFormat="true" ht="24.6" hidden="false" customHeight="true" outlineLevel="0" collapsed="false">
      <c r="A271" s="44" t="s">
        <v>352</v>
      </c>
      <c r="B271" s="48" t="s">
        <v>353</v>
      </c>
      <c r="C271" s="43"/>
      <c r="D271" s="43" t="n">
        <v>1</v>
      </c>
      <c r="E271" s="50" t="n">
        <v>2</v>
      </c>
      <c r="F271" s="43"/>
      <c r="G271" s="43"/>
      <c r="H271" s="43"/>
      <c r="I271" s="43" t="n">
        <v>4</v>
      </c>
      <c r="J271" s="40"/>
      <c r="K271" s="43" t="n">
        <v>4</v>
      </c>
      <c r="L271" s="43"/>
      <c r="M271" s="43"/>
      <c r="N271" s="51" t="n">
        <v>40</v>
      </c>
      <c r="O271" s="40" t="n">
        <f aca="false">F271*17</f>
        <v>0</v>
      </c>
      <c r="P271" s="40" t="n">
        <f aca="false">G271*H271</f>
        <v>0</v>
      </c>
      <c r="Q271" s="40" t="n">
        <f aca="false">IF(I271&lt;4,0,IF(I271=4,30,IF(I271&gt;4,(I271-4)*10+30)))</f>
        <v>30</v>
      </c>
      <c r="R271" s="40" t="n">
        <f aca="false">IF(J271="",0,15)</f>
        <v>0</v>
      </c>
      <c r="S271" s="40" t="n">
        <f aca="false">IF(K271&lt;1,0,IF(K271=1,5,IF(K271=2,10,IF(K271&gt;2,(K271-2)*10+10))))</f>
        <v>30</v>
      </c>
      <c r="T271" s="40" t="n">
        <f aca="false">IF(L271&lt;1,0,IF(L271&gt;=1,L271*10))</f>
        <v>0</v>
      </c>
      <c r="U271" s="40" t="n">
        <f aca="false">IF(M271&lt;50,0,IF(M271=50,10,IF(M271=51,10,IF(M271=52,10,IF(M271=53,10,IF(M271=54,10,IF(M271=55,10,IF(M271=56,10,IF(M271=57,10,IF(M271=58,10,IF(M271=59,10,IF(M271=60,12,IF(M271=61,12,IF(M271=62,12,IF(M271=63,12,IF(M271=64,12,IF(M271=65,12,IF(M271=66,12,IF(M271=67,15,IF(M271=68,15,IF(M271=69,15,IF(M271=70,17,IF(M271&gt;70,17)))))))))))))))))))))))</f>
        <v>0</v>
      </c>
      <c r="V271" s="40" t="n">
        <f aca="false">IF(N271&lt;18,0,IF(N271&lt;=50,10,IF(N271&gt;50,20)))</f>
        <v>10</v>
      </c>
      <c r="W271" s="40" t="n">
        <f aca="false">SUM(O271:V271)</f>
        <v>70</v>
      </c>
      <c r="X271" s="40" t="n">
        <v>262</v>
      </c>
      <c r="Y271" s="43"/>
      <c r="Z271" s="72"/>
      <c r="AMH271" s="0"/>
      <c r="AMI271" s="0"/>
      <c r="AMJ271" s="0"/>
    </row>
    <row r="272" s="73" customFormat="true" ht="24.6" hidden="false" customHeight="true" outlineLevel="0" collapsed="false">
      <c r="A272" s="44" t="s">
        <v>354</v>
      </c>
      <c r="B272" s="48" t="s">
        <v>355</v>
      </c>
      <c r="C272" s="43" t="n">
        <v>3</v>
      </c>
      <c r="D272" s="43" t="n">
        <v>2</v>
      </c>
      <c r="E272" s="50" t="n">
        <v>1</v>
      </c>
      <c r="F272" s="43"/>
      <c r="G272" s="43"/>
      <c r="H272" s="43"/>
      <c r="I272" s="43" t="n">
        <v>4</v>
      </c>
      <c r="J272" s="40"/>
      <c r="K272" s="43" t="n">
        <v>4</v>
      </c>
      <c r="L272" s="43"/>
      <c r="M272" s="43"/>
      <c r="N272" s="51" t="n">
        <v>36</v>
      </c>
      <c r="O272" s="40" t="n">
        <f aca="false">F272*17</f>
        <v>0</v>
      </c>
      <c r="P272" s="40" t="n">
        <f aca="false">G272*H272</f>
        <v>0</v>
      </c>
      <c r="Q272" s="40" t="n">
        <f aca="false">IF(I272&lt;4,0,IF(I272=4,30,IF(I272&gt;4,(I272-4)*10+30)))</f>
        <v>30</v>
      </c>
      <c r="R272" s="40" t="n">
        <f aca="false">IF(J272="",0,15)</f>
        <v>0</v>
      </c>
      <c r="S272" s="40" t="n">
        <f aca="false">IF(K272&lt;1,0,IF(K272=1,5,IF(K272=2,10,IF(K272&gt;2,(K272-2)*10+10))))</f>
        <v>30</v>
      </c>
      <c r="T272" s="40" t="n">
        <f aca="false">IF(L272&lt;1,0,IF(L272&gt;=1,L272*10))</f>
        <v>0</v>
      </c>
      <c r="U272" s="40" t="n">
        <f aca="false">IF(M272&lt;50,0,IF(M272=50,10,IF(M272=51,10,IF(M272=52,10,IF(M272=53,10,IF(M272=54,10,IF(M272=55,10,IF(M272=56,10,IF(M272=57,10,IF(M272=58,10,IF(M272=59,10,IF(M272=60,12,IF(M272=61,12,IF(M272=62,12,IF(M272=63,12,IF(M272=64,12,IF(M272=65,12,IF(M272=66,12,IF(M272=67,15,IF(M272=68,15,IF(M272=69,15,IF(M272=70,17,IF(M272&gt;70,17)))))))))))))))))))))))</f>
        <v>0</v>
      </c>
      <c r="V272" s="40" t="n">
        <f aca="false">IF(N272&lt;18,0,IF(N272&lt;=50,10,IF(N272&gt;50,20)))</f>
        <v>10</v>
      </c>
      <c r="W272" s="40" t="n">
        <f aca="false">SUM(O272:V272)</f>
        <v>70</v>
      </c>
      <c r="X272" s="40" t="n">
        <v>263</v>
      </c>
      <c r="Y272" s="43"/>
      <c r="Z272" s="72"/>
      <c r="AMH272" s="0"/>
      <c r="AMI272" s="0"/>
      <c r="AMJ272" s="0"/>
    </row>
    <row r="273" s="73" customFormat="true" ht="24.6" hidden="false" customHeight="true" outlineLevel="0" collapsed="false">
      <c r="A273" s="44" t="s">
        <v>356</v>
      </c>
      <c r="B273" s="48" t="s">
        <v>229</v>
      </c>
      <c r="C273" s="43" t="n">
        <v>1</v>
      </c>
      <c r="D273" s="43" t="n">
        <v>2</v>
      </c>
      <c r="E273" s="50" t="n">
        <v>3</v>
      </c>
      <c r="F273" s="43"/>
      <c r="G273" s="43"/>
      <c r="H273" s="43"/>
      <c r="I273" s="43" t="n">
        <v>4</v>
      </c>
      <c r="J273" s="40"/>
      <c r="K273" s="43" t="n">
        <v>2</v>
      </c>
      <c r="L273" s="43"/>
      <c r="M273" s="43" t="n">
        <v>71</v>
      </c>
      <c r="N273" s="51" t="n">
        <v>39</v>
      </c>
      <c r="O273" s="40" t="n">
        <f aca="false">F273*17</f>
        <v>0</v>
      </c>
      <c r="P273" s="40" t="n">
        <f aca="false">G273*H273</f>
        <v>0</v>
      </c>
      <c r="Q273" s="40" t="n">
        <f aca="false">IF(I273&lt;4,0,IF(I273=4,30,IF(I273&gt;4,(I273-4)*10+30)))</f>
        <v>30</v>
      </c>
      <c r="R273" s="40" t="n">
        <f aca="false">IF(J273="",0,15)</f>
        <v>0</v>
      </c>
      <c r="S273" s="40" t="n">
        <f aca="false">IF(K273&lt;1,0,IF(K273=1,5,IF(K273=2,10,IF(K273&gt;2,(K273-2)*10+10))))</f>
        <v>10</v>
      </c>
      <c r="T273" s="40" t="n">
        <f aca="false">IF(L273&lt;1,0,IF(L273&gt;=1,L273*10))</f>
        <v>0</v>
      </c>
      <c r="U273" s="40" t="n">
        <f aca="false">IF(M273&lt;50,0,IF(M273=50,10,IF(M273=51,10,IF(M273=52,10,IF(M273=53,10,IF(M273=54,10,IF(M273=55,10,IF(M273=56,10,IF(M273=57,10,IF(M273=58,10,IF(M273=59,10,IF(M273=60,12,IF(M273=61,12,IF(M273=62,12,IF(M273=63,12,IF(M273=64,12,IF(M273=65,12,IF(M273=66,12,IF(M273=67,15,IF(M273=68,15,IF(M273=69,15,IF(M273=70,17,IF(M273&gt;70,17)))))))))))))))))))))))</f>
        <v>17</v>
      </c>
      <c r="V273" s="40" t="n">
        <f aca="false">IF(N273&lt;18,0,IF(N273&lt;=50,10,IF(N273&gt;50,20)))</f>
        <v>10</v>
      </c>
      <c r="W273" s="40" t="n">
        <f aca="false">SUM(O273:V273)</f>
        <v>67</v>
      </c>
      <c r="X273" s="40" t="n">
        <v>264</v>
      </c>
      <c r="Y273" s="43"/>
      <c r="Z273" s="72"/>
      <c r="AMH273" s="0"/>
      <c r="AMI273" s="0"/>
      <c r="AMJ273" s="0"/>
    </row>
    <row r="274" s="73" customFormat="true" ht="24.6" hidden="false" customHeight="true" outlineLevel="0" collapsed="false">
      <c r="A274" s="44" t="s">
        <v>357</v>
      </c>
      <c r="B274" s="48" t="s">
        <v>358</v>
      </c>
      <c r="C274" s="43" t="n">
        <v>1</v>
      </c>
      <c r="D274" s="43" t="n">
        <v>2</v>
      </c>
      <c r="E274" s="50" t="n">
        <v>3</v>
      </c>
      <c r="F274" s="43"/>
      <c r="G274" s="43"/>
      <c r="H274" s="43"/>
      <c r="I274" s="43" t="n">
        <v>4</v>
      </c>
      <c r="J274" s="40"/>
      <c r="K274" s="43" t="n">
        <v>2</v>
      </c>
      <c r="L274" s="43"/>
      <c r="M274" s="43" t="n">
        <v>70</v>
      </c>
      <c r="N274" s="51" t="n">
        <v>34</v>
      </c>
      <c r="O274" s="40" t="n">
        <f aca="false">F274*17</f>
        <v>0</v>
      </c>
      <c r="P274" s="40" t="n">
        <f aca="false">G274*H274</f>
        <v>0</v>
      </c>
      <c r="Q274" s="40" t="n">
        <f aca="false">IF(I274&lt;4,0,IF(I274=4,30,IF(I274&gt;4,(I274-4)*10+30)))</f>
        <v>30</v>
      </c>
      <c r="R274" s="40" t="n">
        <f aca="false">IF(J274="",0,15)</f>
        <v>0</v>
      </c>
      <c r="S274" s="40" t="n">
        <f aca="false">IF(K274&lt;1,0,IF(K274=1,5,IF(K274=2,10,IF(K274&gt;2,(K274-2)*10+10))))</f>
        <v>10</v>
      </c>
      <c r="T274" s="40" t="n">
        <f aca="false">IF(L274&lt;1,0,IF(L274&gt;=1,L274*10))</f>
        <v>0</v>
      </c>
      <c r="U274" s="40" t="n">
        <f aca="false">IF(M274&lt;50,0,IF(M274=50,10,IF(M274=51,10,IF(M274=52,10,IF(M274=53,10,IF(M274=54,10,IF(M274=55,10,IF(M274=56,10,IF(M274=57,10,IF(M274=58,10,IF(M274=59,10,IF(M274=60,12,IF(M274=61,12,IF(M274=62,12,IF(M274=63,12,IF(M274=64,12,IF(M274=65,12,IF(M274=66,12,IF(M274=67,15,IF(M274=68,15,IF(M274=69,15,IF(M274=70,17,IF(M274&gt;70,17)))))))))))))))))))))))</f>
        <v>17</v>
      </c>
      <c r="V274" s="40" t="n">
        <f aca="false">IF(N274&lt;18,0,IF(N274&lt;=50,10,IF(N274&gt;50,20)))</f>
        <v>10</v>
      </c>
      <c r="W274" s="40" t="n">
        <f aca="false">SUM(O274:V274)</f>
        <v>67</v>
      </c>
      <c r="X274" s="40" t="n">
        <v>265</v>
      </c>
      <c r="Y274" s="43"/>
      <c r="Z274" s="72"/>
      <c r="AMH274" s="0"/>
      <c r="AMI274" s="0"/>
      <c r="AMJ274" s="0"/>
    </row>
    <row r="275" customFormat="false" ht="24.6" hidden="false" customHeight="true" outlineLevel="0" collapsed="false">
      <c r="A275" s="44" t="s">
        <v>359</v>
      </c>
      <c r="B275" s="48" t="s">
        <v>360</v>
      </c>
      <c r="C275" s="43" t="n">
        <v>1</v>
      </c>
      <c r="D275" s="43"/>
      <c r="E275" s="50"/>
      <c r="F275" s="43"/>
      <c r="G275" s="43"/>
      <c r="H275" s="43"/>
      <c r="I275" s="43" t="n">
        <v>4</v>
      </c>
      <c r="J275" s="40"/>
      <c r="K275" s="43"/>
      <c r="L275" s="43"/>
      <c r="M275" s="43" t="n">
        <v>67</v>
      </c>
      <c r="N275" s="51" t="n">
        <v>56</v>
      </c>
      <c r="O275" s="40" t="n">
        <f aca="false">F275*17</f>
        <v>0</v>
      </c>
      <c r="P275" s="40" t="n">
        <f aca="false">G275*H275</f>
        <v>0</v>
      </c>
      <c r="Q275" s="40" t="n">
        <f aca="false">IF(I275&lt;4,0,IF(I275=4,30,IF(I275&gt;4,(I275-4)*10+30)))</f>
        <v>30</v>
      </c>
      <c r="R275" s="40" t="n">
        <f aca="false">IF(J275="",0,15)</f>
        <v>0</v>
      </c>
      <c r="S275" s="40" t="n">
        <f aca="false">IF(K275&lt;1,0,IF(K275=1,5,IF(K275=2,10,IF(K275&gt;2,(K275-2)*10+10))))</f>
        <v>0</v>
      </c>
      <c r="T275" s="40" t="n">
        <f aca="false">IF(L275&lt;1,0,IF(L275&gt;=1,L275*10))</f>
        <v>0</v>
      </c>
      <c r="U275" s="40" t="n">
        <f aca="false">IF(M275&lt;50,0,IF(M275=50,10,IF(M275=51,10,IF(M275=52,10,IF(M275=53,10,IF(M275=54,10,IF(M275=55,10,IF(M275=56,10,IF(M275=57,10,IF(M275=58,10,IF(M275=59,10,IF(M275=60,12,IF(M275=61,12,IF(M275=62,12,IF(M275=63,12,IF(M275=64,12,IF(M275=65,12,IF(M275=66,12,IF(M275=67,15,IF(M275=68,15,IF(M275=69,15,IF(M275=70,17,IF(M275&gt;70,17)))))))))))))))))))))))</f>
        <v>15</v>
      </c>
      <c r="V275" s="40" t="n">
        <f aca="false">IF(N275&lt;18,0,IF(N275&lt;=50,10,IF(N275&gt;50,20)))</f>
        <v>20</v>
      </c>
      <c r="W275" s="40" t="n">
        <f aca="false">SUM(O275:V275)</f>
        <v>65</v>
      </c>
      <c r="X275" s="40" t="n">
        <v>266</v>
      </c>
      <c r="Y275" s="43"/>
      <c r="Z275" s="27"/>
    </row>
    <row r="276" customFormat="false" ht="24.6" hidden="false" customHeight="true" outlineLevel="0" collapsed="false">
      <c r="A276" s="44" t="s">
        <v>181</v>
      </c>
      <c r="B276" s="48" t="s">
        <v>94</v>
      </c>
      <c r="C276" s="43"/>
      <c r="D276" s="43" t="n">
        <v>2</v>
      </c>
      <c r="E276" s="50" t="n">
        <v>1</v>
      </c>
      <c r="F276" s="43"/>
      <c r="G276" s="43"/>
      <c r="H276" s="43"/>
      <c r="I276" s="43" t="n">
        <v>6</v>
      </c>
      <c r="J276" s="40"/>
      <c r="K276" s="43" t="n">
        <v>1</v>
      </c>
      <c r="L276" s="43"/>
      <c r="M276" s="43"/>
      <c r="N276" s="51" t="n">
        <v>46</v>
      </c>
      <c r="O276" s="40" t="n">
        <f aca="false">F276*17</f>
        <v>0</v>
      </c>
      <c r="P276" s="40" t="n">
        <f aca="false">G276*H276</f>
        <v>0</v>
      </c>
      <c r="Q276" s="40" t="n">
        <f aca="false">IF(I276&lt;4,0,IF(I276=4,30,IF(I276&gt;4,(I276-4)*10+30)))</f>
        <v>50</v>
      </c>
      <c r="R276" s="40" t="n">
        <f aca="false">IF(J276="",0,15)</f>
        <v>0</v>
      </c>
      <c r="S276" s="40" t="n">
        <f aca="false">IF(K276&lt;1,0,IF(K276=1,5,IF(K276=2,10,IF(K276&gt;2,(K276-2)*10+10))))</f>
        <v>5</v>
      </c>
      <c r="T276" s="40" t="n">
        <f aca="false">IF(L276&lt;1,0,IF(L276&gt;=1,L276*10))</f>
        <v>0</v>
      </c>
      <c r="U276" s="40" t="n">
        <f aca="false">IF(M276&lt;50,0,IF(M276=50,10,IF(M276=51,10,IF(M276=52,10,IF(M276=53,10,IF(M276=54,10,IF(M276=55,10,IF(M276=56,10,IF(M276=57,10,IF(M276=58,10,IF(M276=59,10,IF(M276=60,12,IF(M276=61,12,IF(M276=62,12,IF(M276=63,12,IF(M276=64,12,IF(M276=65,12,IF(M276=66,12,IF(M276=67,15,IF(M276=68,15,IF(M276=69,15,IF(M276=70,17,IF(M276&gt;70,17)))))))))))))))))))))))</f>
        <v>0</v>
      </c>
      <c r="V276" s="40" t="n">
        <f aca="false">IF(N276&lt;18,0,IF(N276&lt;=50,10,IF(N276&gt;50,20)))</f>
        <v>10</v>
      </c>
      <c r="W276" s="40" t="n">
        <f aca="false">SUM(O276:V276)</f>
        <v>65</v>
      </c>
      <c r="X276" s="40" t="n">
        <v>267</v>
      </c>
      <c r="Y276" s="43"/>
      <c r="Z276" s="27"/>
    </row>
    <row r="277" customFormat="false" ht="24.6" hidden="false" customHeight="true" outlineLevel="0" collapsed="false">
      <c r="A277" s="44" t="s">
        <v>361</v>
      </c>
      <c r="B277" s="48" t="s">
        <v>207</v>
      </c>
      <c r="C277" s="43" t="n">
        <v>3</v>
      </c>
      <c r="D277" s="43" t="n">
        <v>2</v>
      </c>
      <c r="E277" s="50" t="n">
        <v>1</v>
      </c>
      <c r="F277" s="43" t="n">
        <v>2.5</v>
      </c>
      <c r="G277" s="43"/>
      <c r="H277" s="43"/>
      <c r="I277" s="43"/>
      <c r="J277" s="40"/>
      <c r="K277" s="43" t="n">
        <v>2</v>
      </c>
      <c r="L277" s="43"/>
      <c r="M277" s="43"/>
      <c r="N277" s="51" t="n">
        <v>42</v>
      </c>
      <c r="O277" s="40" t="n">
        <f aca="false">F277*17</f>
        <v>42.5</v>
      </c>
      <c r="P277" s="40" t="n">
        <f aca="false">G277*H277</f>
        <v>0</v>
      </c>
      <c r="Q277" s="40" t="n">
        <f aca="false">IF(I277&lt;4,0,IF(I277=4,30,IF(I277&gt;4,(I277-4)*10+30)))</f>
        <v>0</v>
      </c>
      <c r="R277" s="40" t="n">
        <f aca="false">IF(J277="",0,15)</f>
        <v>0</v>
      </c>
      <c r="S277" s="40" t="n">
        <f aca="false">IF(K277&lt;1,0,IF(K277=1,5,IF(K277=2,10,IF(K277&gt;2,(K277-2)*10+10))))</f>
        <v>10</v>
      </c>
      <c r="T277" s="40" t="n">
        <f aca="false">IF(L277&lt;1,0,IF(L277&gt;=1,L277*10))</f>
        <v>0</v>
      </c>
      <c r="U277" s="40" t="n">
        <f aca="false">IF(M277&lt;50,0,IF(M277=50,10,IF(M277=51,10,IF(M277=52,10,IF(M277=53,10,IF(M277=54,10,IF(M277=55,10,IF(M277=56,10,IF(M277=57,10,IF(M277=58,10,IF(M277=59,10,IF(M277=60,12,IF(M277=61,12,IF(M277=62,12,IF(M277=63,12,IF(M277=64,12,IF(M277=65,12,IF(M277=66,12,IF(M277=67,15,IF(M277=68,15,IF(M277=69,15,IF(M277=70,17,IF(M277&gt;70,17)))))))))))))))))))))))</f>
        <v>0</v>
      </c>
      <c r="V277" s="40" t="n">
        <f aca="false">IF(N277&lt;18,0,IF(N277&lt;=50,10,IF(N277&gt;50,20)))</f>
        <v>10</v>
      </c>
      <c r="W277" s="40" t="n">
        <f aca="false">SUM(O277:V277)</f>
        <v>62.5</v>
      </c>
      <c r="X277" s="40" t="n">
        <v>268</v>
      </c>
      <c r="Y277" s="43"/>
      <c r="Z277" s="27"/>
    </row>
    <row r="278" customFormat="false" ht="24.6" hidden="false" customHeight="true" outlineLevel="0" collapsed="false">
      <c r="A278" s="44" t="s">
        <v>261</v>
      </c>
      <c r="B278" s="48" t="s">
        <v>46</v>
      </c>
      <c r="C278" s="43" t="n">
        <v>1</v>
      </c>
      <c r="D278" s="43" t="n">
        <v>2</v>
      </c>
      <c r="E278" s="50"/>
      <c r="F278" s="43"/>
      <c r="G278" s="43"/>
      <c r="H278" s="43"/>
      <c r="I278" s="43"/>
      <c r="J278" s="40" t="s">
        <v>68</v>
      </c>
      <c r="K278" s="43" t="n">
        <v>3</v>
      </c>
      <c r="L278" s="43"/>
      <c r="M278" s="43" t="n">
        <v>92</v>
      </c>
      <c r="N278" s="51" t="n">
        <v>34</v>
      </c>
      <c r="O278" s="40" t="n">
        <f aca="false">F278*17</f>
        <v>0</v>
      </c>
      <c r="P278" s="40" t="n">
        <f aca="false">G278*H278</f>
        <v>0</v>
      </c>
      <c r="Q278" s="40" t="n">
        <f aca="false">IF(I278&lt;4,0,IF(I278=4,30,IF(I278&gt;4,(I278-4)*10+30)))</f>
        <v>0</v>
      </c>
      <c r="R278" s="40" t="n">
        <f aca="false">IF(J278="",0,15)</f>
        <v>15</v>
      </c>
      <c r="S278" s="40" t="n">
        <f aca="false">IF(K278&lt;1,0,IF(K278=1,5,IF(K278=2,10,IF(K278&gt;2,(K278-2)*10+10))))</f>
        <v>20</v>
      </c>
      <c r="T278" s="40" t="n">
        <f aca="false">IF(L278&lt;1,0,IF(L278&gt;=1,L278*10))</f>
        <v>0</v>
      </c>
      <c r="U278" s="40" t="n">
        <f aca="false">IF(M278&lt;50,0,IF(M278=50,10,IF(M278=51,10,IF(M278=52,10,IF(M278=53,10,IF(M278=54,10,IF(M278=55,10,IF(M278=56,10,IF(M278=57,10,IF(M278=58,10,IF(M278=59,10,IF(M278=60,12,IF(M278=61,12,IF(M278=62,12,IF(M278=63,12,IF(M278=64,12,IF(M278=65,12,IF(M278=66,12,IF(M278=67,15,IF(M278=68,15,IF(M278=69,15,IF(M278=70,17,IF(M278&gt;70,17)))))))))))))))))))))))</f>
        <v>17</v>
      </c>
      <c r="V278" s="40" t="n">
        <f aca="false">IF(N278&lt;18,0,IF(N278&lt;=50,10,IF(N278&gt;50,20)))</f>
        <v>10</v>
      </c>
      <c r="W278" s="40" t="n">
        <f aca="false">SUM(O278:V278)</f>
        <v>62</v>
      </c>
      <c r="X278" s="40" t="n">
        <v>269</v>
      </c>
      <c r="Y278" s="43"/>
      <c r="Z278" s="27"/>
    </row>
    <row r="279" customFormat="false" ht="24.6" hidden="false" customHeight="true" outlineLevel="0" collapsed="false">
      <c r="A279" s="36" t="s">
        <v>362</v>
      </c>
      <c r="B279" s="37" t="s">
        <v>363</v>
      </c>
      <c r="C279" s="40" t="n">
        <v>3</v>
      </c>
      <c r="D279" s="40" t="n">
        <v>2</v>
      </c>
      <c r="E279" s="40" t="n">
        <v>1</v>
      </c>
      <c r="F279" s="40"/>
      <c r="G279" s="40"/>
      <c r="H279" s="40"/>
      <c r="I279" s="40" t="n">
        <v>5</v>
      </c>
      <c r="J279" s="40"/>
      <c r="K279" s="40" t="n">
        <v>2</v>
      </c>
      <c r="L279" s="40"/>
      <c r="M279" s="40"/>
      <c r="N279" s="42" t="n">
        <v>39</v>
      </c>
      <c r="O279" s="40" t="n">
        <f aca="false">F279*17</f>
        <v>0</v>
      </c>
      <c r="P279" s="40" t="n">
        <f aca="false">G279*H279</f>
        <v>0</v>
      </c>
      <c r="Q279" s="40" t="n">
        <f aca="false">IF(I279&lt;4,0,IF(I279=4,30,IF(I279&gt;4,(I279-4)*10+30)))</f>
        <v>40</v>
      </c>
      <c r="R279" s="40" t="n">
        <f aca="false">IF(J279="",0,15)</f>
        <v>0</v>
      </c>
      <c r="S279" s="40" t="n">
        <f aca="false">IF(K279&lt;1,0,IF(K279=1,5,IF(K279=2,10,IF(K279&gt;2,(K279-2)*10+10))))</f>
        <v>10</v>
      </c>
      <c r="T279" s="40" t="n">
        <f aca="false">IF(L279&lt;1,0,IF(L279&gt;=1,L279*10))</f>
        <v>0</v>
      </c>
      <c r="U279" s="40" t="n">
        <f aca="false">IF(M279&lt;50,0,IF(M279=50,10,IF(M279=51,10,IF(M279=52,10,IF(M279=53,10,IF(M279=54,10,IF(M279=55,10,IF(M279=56,10,IF(M279=57,10,IF(M279=58,10,IF(M279=59,10,IF(M279=60,12,IF(M279=61,12,IF(M279=62,12,IF(M279=63,12,IF(M279=64,12,IF(M279=65,12,IF(M279=66,12,IF(M279=67,15,IF(M279=68,15,IF(M279=69,15,IF(M279=70,17,IF(M279&gt;70,17)))))))))))))))))))))))</f>
        <v>0</v>
      </c>
      <c r="V279" s="40" t="n">
        <f aca="false">IF(N279&lt;18,0,IF(N279&lt;=50,10,IF(N279&gt;50,20)))</f>
        <v>10</v>
      </c>
      <c r="W279" s="40" t="n">
        <f aca="false">SUM(O279:V279)</f>
        <v>60</v>
      </c>
      <c r="X279" s="40" t="n">
        <v>270</v>
      </c>
      <c r="Y279" s="79"/>
      <c r="Z279" s="27"/>
    </row>
    <row r="280" customFormat="false" ht="24.6" hidden="false" customHeight="true" outlineLevel="0" collapsed="false">
      <c r="A280" s="44" t="s">
        <v>309</v>
      </c>
      <c r="B280" s="48" t="s">
        <v>94</v>
      </c>
      <c r="C280" s="43" t="n">
        <v>3</v>
      </c>
      <c r="D280" s="43" t="n">
        <v>2</v>
      </c>
      <c r="E280" s="50" t="n">
        <v>1</v>
      </c>
      <c r="F280" s="43"/>
      <c r="G280" s="43"/>
      <c r="H280" s="43"/>
      <c r="I280" s="43" t="n">
        <v>5</v>
      </c>
      <c r="J280" s="40"/>
      <c r="K280" s="43" t="n">
        <v>2</v>
      </c>
      <c r="L280" s="43"/>
      <c r="M280" s="43"/>
      <c r="N280" s="51" t="n">
        <v>38</v>
      </c>
      <c r="O280" s="40" t="n">
        <f aca="false">F280*17</f>
        <v>0</v>
      </c>
      <c r="P280" s="40" t="n">
        <f aca="false">G280*H280</f>
        <v>0</v>
      </c>
      <c r="Q280" s="40" t="n">
        <f aca="false">IF(I280&lt;4,0,IF(I280=4,30,IF(I280&gt;4,(I280-4)*10+30)))</f>
        <v>40</v>
      </c>
      <c r="R280" s="40" t="n">
        <f aca="false">IF(J280="",0,15)</f>
        <v>0</v>
      </c>
      <c r="S280" s="40" t="n">
        <f aca="false">IF(K280&lt;1,0,IF(K280=1,5,IF(K280=2,10,IF(K280&gt;2,(K280-2)*10+10))))</f>
        <v>10</v>
      </c>
      <c r="T280" s="40" t="n">
        <f aca="false">IF(L280&lt;1,0,IF(L280&gt;=1,L280*10))</f>
        <v>0</v>
      </c>
      <c r="U280" s="40" t="n">
        <f aca="false">IF(M280&lt;50,0,IF(M280=50,10,IF(M280=51,10,IF(M280=52,10,IF(M280=53,10,IF(M280=54,10,IF(M280=55,10,IF(M280=56,10,IF(M280=57,10,IF(M280=58,10,IF(M280=59,10,IF(M280=60,12,IF(M280=61,12,IF(M280=62,12,IF(M280=63,12,IF(M280=64,12,IF(M280=65,12,IF(M280=66,12,IF(M280=67,15,IF(M280=68,15,IF(M280=69,15,IF(M280=70,17,IF(M280&gt;70,17)))))))))))))))))))))))</f>
        <v>0</v>
      </c>
      <c r="V280" s="40" t="n">
        <f aca="false">IF(N280&lt;18,0,IF(N280&lt;=50,10,IF(N280&gt;50,20)))</f>
        <v>10</v>
      </c>
      <c r="W280" s="40" t="n">
        <f aca="false">SUM(O280:V280)</f>
        <v>60</v>
      </c>
      <c r="X280" s="40" t="n">
        <v>271</v>
      </c>
      <c r="Y280" s="43"/>
      <c r="Z280" s="27"/>
    </row>
    <row r="281" customFormat="false" ht="24.6" hidden="false" customHeight="true" outlineLevel="0" collapsed="false">
      <c r="A281" s="44" t="s">
        <v>261</v>
      </c>
      <c r="B281" s="48" t="s">
        <v>128</v>
      </c>
      <c r="C281" s="43" t="n">
        <v>3</v>
      </c>
      <c r="D281" s="43" t="n">
        <v>2</v>
      </c>
      <c r="E281" s="50" t="n">
        <v>1</v>
      </c>
      <c r="F281" s="43"/>
      <c r="G281" s="43"/>
      <c r="H281" s="43"/>
      <c r="I281" s="43"/>
      <c r="J281" s="40"/>
      <c r="K281" s="43" t="n">
        <v>3</v>
      </c>
      <c r="L281" s="43" t="n">
        <v>3</v>
      </c>
      <c r="M281" s="43"/>
      <c r="N281" s="51" t="n">
        <v>32</v>
      </c>
      <c r="O281" s="40" t="n">
        <f aca="false">F281*17</f>
        <v>0</v>
      </c>
      <c r="P281" s="40" t="n">
        <f aca="false">G281*H281</f>
        <v>0</v>
      </c>
      <c r="Q281" s="40" t="n">
        <f aca="false">IF(I281&lt;4,0,IF(I281=4,30,IF(I281&gt;4,(I281-4)*10+30)))</f>
        <v>0</v>
      </c>
      <c r="R281" s="40" t="n">
        <f aca="false">IF(J281="",0,15)</f>
        <v>0</v>
      </c>
      <c r="S281" s="40" t="n">
        <f aca="false">IF(K281&lt;1,0,IF(K281=1,5,IF(K281=2,10,IF(K281&gt;2,(K281-2)*10+10))))</f>
        <v>20</v>
      </c>
      <c r="T281" s="40" t="n">
        <f aca="false">IF(L281&lt;1,0,IF(L281&gt;=1,L281*10))</f>
        <v>30</v>
      </c>
      <c r="U281" s="40" t="n">
        <f aca="false">IF(M281&lt;50,0,IF(M281=50,10,IF(M281=51,10,IF(M281=52,10,IF(M281=53,10,IF(M281=54,10,IF(M281=55,10,IF(M281=56,10,IF(M281=57,10,IF(M281=58,10,IF(M281=59,10,IF(M281=60,12,IF(M281=61,12,IF(M281=62,12,IF(M281=63,12,IF(M281=64,12,IF(M281=65,12,IF(M281=66,12,IF(M281=67,15,IF(M281=68,15,IF(M281=69,15,IF(M281=70,17,IF(M281&gt;70,17)))))))))))))))))))))))</f>
        <v>0</v>
      </c>
      <c r="V281" s="40" t="n">
        <f aca="false">IF(N281&lt;18,0,IF(N281&lt;=50,10,IF(N281&gt;50,20)))</f>
        <v>10</v>
      </c>
      <c r="W281" s="40" t="n">
        <f aca="false">SUM(O281:V281)</f>
        <v>60</v>
      </c>
      <c r="X281" s="40" t="n">
        <v>272</v>
      </c>
      <c r="Y281" s="43"/>
      <c r="Z281" s="27"/>
    </row>
    <row r="282" customFormat="false" ht="24.6" hidden="false" customHeight="true" outlineLevel="0" collapsed="false">
      <c r="A282" s="44" t="s">
        <v>364</v>
      </c>
      <c r="B282" s="48" t="s">
        <v>365</v>
      </c>
      <c r="C282" s="43" t="n">
        <v>3</v>
      </c>
      <c r="D282" s="43" t="n">
        <v>2</v>
      </c>
      <c r="E282" s="50" t="n">
        <v>1</v>
      </c>
      <c r="F282" s="43"/>
      <c r="G282" s="43"/>
      <c r="H282" s="43"/>
      <c r="I282" s="43" t="n">
        <v>5</v>
      </c>
      <c r="J282" s="40"/>
      <c r="K282" s="43" t="n">
        <v>1</v>
      </c>
      <c r="L282" s="43"/>
      <c r="M282" s="43"/>
      <c r="N282" s="51" t="n">
        <v>41</v>
      </c>
      <c r="O282" s="40" t="n">
        <f aca="false">F282*17</f>
        <v>0</v>
      </c>
      <c r="P282" s="40" t="n">
        <f aca="false">G282*H282</f>
        <v>0</v>
      </c>
      <c r="Q282" s="40" t="n">
        <f aca="false">IF(I282&lt;4,0,IF(I282=4,30,IF(I282&gt;4,(I282-4)*10+30)))</f>
        <v>40</v>
      </c>
      <c r="R282" s="40" t="n">
        <f aca="false">IF(J282="",0,15)</f>
        <v>0</v>
      </c>
      <c r="S282" s="40" t="n">
        <f aca="false">IF(K282&lt;1,0,IF(K282=1,5,IF(K282=2,10,IF(K282&gt;2,(K282-2)*10+10))))</f>
        <v>5</v>
      </c>
      <c r="T282" s="40" t="n">
        <f aca="false">IF(L282&lt;1,0,IF(L282&gt;=1,L282*10))</f>
        <v>0</v>
      </c>
      <c r="U282" s="40" t="n">
        <f aca="false">IF(M282&lt;50,0,IF(M282=50,10,IF(M282=51,10,IF(M282=52,10,IF(M282=53,10,IF(M282=54,10,IF(M282=55,10,IF(M282=56,10,IF(M282=57,10,IF(M282=58,10,IF(M282=59,10,IF(M282=60,12,IF(M282=61,12,IF(M282=62,12,IF(M282=63,12,IF(M282=64,12,IF(M282=65,12,IF(M282=66,12,IF(M282=67,15,IF(M282=68,15,IF(M282=69,15,IF(M282=70,17,IF(M282&gt;70,17)))))))))))))))))))))))</f>
        <v>0</v>
      </c>
      <c r="V282" s="40" t="n">
        <f aca="false">IF(N282&lt;18,0,IF(N282&lt;=50,10,IF(N282&gt;50,20)))</f>
        <v>10</v>
      </c>
      <c r="W282" s="40" t="n">
        <f aca="false">SUM(O282:V282)</f>
        <v>55</v>
      </c>
      <c r="X282" s="40" t="n">
        <v>273</v>
      </c>
      <c r="Y282" s="43"/>
      <c r="Z282" s="27"/>
    </row>
    <row r="283" customFormat="false" ht="24.6" hidden="false" customHeight="true" outlineLevel="0" collapsed="false">
      <c r="A283" s="44" t="s">
        <v>366</v>
      </c>
      <c r="B283" s="48" t="s">
        <v>111</v>
      </c>
      <c r="C283" s="43" t="n">
        <v>1</v>
      </c>
      <c r="D283" s="43" t="n">
        <v>2</v>
      </c>
      <c r="E283" s="50"/>
      <c r="F283" s="43"/>
      <c r="G283" s="43"/>
      <c r="H283" s="43"/>
      <c r="I283" s="43" t="n">
        <v>5</v>
      </c>
      <c r="J283" s="40"/>
      <c r="K283" s="43" t="n">
        <v>1</v>
      </c>
      <c r="L283" s="43"/>
      <c r="M283" s="43"/>
      <c r="N283" s="51" t="n">
        <v>50</v>
      </c>
      <c r="O283" s="40" t="n">
        <f aca="false">F283*17</f>
        <v>0</v>
      </c>
      <c r="P283" s="40" t="n">
        <f aca="false">G283*H283</f>
        <v>0</v>
      </c>
      <c r="Q283" s="40" t="n">
        <f aca="false">IF(I283&lt;4,0,IF(I283=4,30,IF(I283&gt;4,(I283-4)*10+30)))</f>
        <v>40</v>
      </c>
      <c r="R283" s="40" t="n">
        <f aca="false">IF(J283="",0,15)</f>
        <v>0</v>
      </c>
      <c r="S283" s="40" t="n">
        <f aca="false">IF(K283&lt;1,0,IF(K283=1,5,IF(K283=2,10,IF(K283&gt;2,(K283-2)*10+10))))</f>
        <v>5</v>
      </c>
      <c r="T283" s="40" t="n">
        <f aca="false">IF(L283&lt;1,0,IF(L283&gt;=1,L283*10))</f>
        <v>0</v>
      </c>
      <c r="U283" s="40" t="n">
        <f aca="false">IF(M283&lt;50,0,IF(M283=50,10,IF(M283=51,10,IF(M283=52,10,IF(M283=53,10,IF(M283=54,10,IF(M283=55,10,IF(M283=56,10,IF(M283=57,10,IF(M283=58,10,IF(M283=59,10,IF(M283=60,12,IF(M283=61,12,IF(M283=62,12,IF(M283=63,12,IF(M283=64,12,IF(M283=65,12,IF(M283=66,12,IF(M283=67,15,IF(M283=68,15,IF(M283=69,15,IF(M283=70,17,IF(M283&gt;70,17)))))))))))))))))))))))</f>
        <v>0</v>
      </c>
      <c r="V283" s="40" t="n">
        <f aca="false">IF(N283&lt;18,0,IF(N283&lt;=50,10,IF(N283&gt;50,20)))</f>
        <v>10</v>
      </c>
      <c r="W283" s="40" t="n">
        <f aca="false">SUM(O283:V283)</f>
        <v>55</v>
      </c>
      <c r="X283" s="40" t="n">
        <v>274</v>
      </c>
      <c r="Y283" s="43"/>
      <c r="Z283" s="27"/>
    </row>
    <row r="284" customFormat="false" ht="24.6" hidden="false" customHeight="true" outlineLevel="0" collapsed="false">
      <c r="A284" s="36" t="s">
        <v>367</v>
      </c>
      <c r="B284" s="37" t="s">
        <v>64</v>
      </c>
      <c r="C284" s="40"/>
      <c r="D284" s="40"/>
      <c r="E284" s="40" t="n">
        <v>1</v>
      </c>
      <c r="F284" s="40"/>
      <c r="G284" s="40"/>
      <c r="H284" s="40"/>
      <c r="I284" s="40" t="n">
        <v>4</v>
      </c>
      <c r="J284" s="40"/>
      <c r="K284" s="40" t="n">
        <v>2</v>
      </c>
      <c r="L284" s="40"/>
      <c r="M284" s="40"/>
      <c r="N284" s="42" t="n">
        <v>45</v>
      </c>
      <c r="O284" s="40" t="n">
        <f aca="false">F284*17</f>
        <v>0</v>
      </c>
      <c r="P284" s="40" t="n">
        <f aca="false">G284*H284</f>
        <v>0</v>
      </c>
      <c r="Q284" s="40" t="n">
        <f aca="false">IF(I284&lt;4,0,IF(I284=4,30,IF(I284&gt;4,(I284-4)*10+30)))</f>
        <v>30</v>
      </c>
      <c r="R284" s="40" t="n">
        <f aca="false">IF(J284="",0,15)</f>
        <v>0</v>
      </c>
      <c r="S284" s="40" t="n">
        <f aca="false">IF(K284&lt;1,0,IF(K284=1,5,IF(K284=2,10,IF(K284&gt;2,(K284-2)*10+10))))</f>
        <v>10</v>
      </c>
      <c r="T284" s="40" t="n">
        <f aca="false">IF(L284&lt;1,0,IF(L284&gt;=1,L284*10))</f>
        <v>0</v>
      </c>
      <c r="U284" s="40" t="n">
        <f aca="false">IF(M284&lt;50,0,IF(M284=50,10,IF(M284=51,10,IF(M284=52,10,IF(M284=53,10,IF(M284=54,10,IF(M284=55,10,IF(M284=56,10,IF(M284=57,10,IF(M284=58,10,IF(M284=59,10,IF(M284=60,12,IF(M284=61,12,IF(M284=62,12,IF(M284=63,12,IF(M284=64,12,IF(M284=65,12,IF(M284=66,12,IF(M284=67,15,IF(M284=68,15,IF(M284=69,15,IF(M284=70,17,IF(M284&gt;70,17)))))))))))))))))))))))</f>
        <v>0</v>
      </c>
      <c r="V284" s="40" t="n">
        <f aca="false">IF(N284&lt;18,0,IF(N284&lt;=50,10,IF(N284&gt;50,20)))</f>
        <v>10</v>
      </c>
      <c r="W284" s="40" t="n">
        <f aca="false">SUM(O284:V284)</f>
        <v>50</v>
      </c>
      <c r="X284" s="40" t="n">
        <v>275</v>
      </c>
      <c r="Y284" s="40"/>
      <c r="Z284" s="27"/>
    </row>
    <row r="285" customFormat="false" ht="24.6" hidden="false" customHeight="true" outlineLevel="0" collapsed="false">
      <c r="A285" s="75" t="s">
        <v>368</v>
      </c>
      <c r="B285" s="48" t="s">
        <v>46</v>
      </c>
      <c r="C285" s="43" t="n">
        <v>1</v>
      </c>
      <c r="D285" s="43" t="n">
        <v>2</v>
      </c>
      <c r="E285" s="43" t="n">
        <v>3</v>
      </c>
      <c r="F285" s="43"/>
      <c r="G285" s="43"/>
      <c r="H285" s="43"/>
      <c r="I285" s="43" t="n">
        <v>4</v>
      </c>
      <c r="J285" s="40"/>
      <c r="K285" s="43" t="n">
        <v>2</v>
      </c>
      <c r="L285" s="43"/>
      <c r="M285" s="43"/>
      <c r="N285" s="42" t="n">
        <v>36</v>
      </c>
      <c r="O285" s="40" t="n">
        <f aca="false">F285*17</f>
        <v>0</v>
      </c>
      <c r="P285" s="40" t="n">
        <f aca="false">G285*H285</f>
        <v>0</v>
      </c>
      <c r="Q285" s="40" t="n">
        <f aca="false">IF(I285&lt;4,0,IF(I285=4,30,IF(I285&gt;4,(I285-4)*10+30)))</f>
        <v>30</v>
      </c>
      <c r="R285" s="40" t="n">
        <f aca="false">IF(J285="",0,15)</f>
        <v>0</v>
      </c>
      <c r="S285" s="40" t="n">
        <f aca="false">IF(K285&lt;1,0,IF(K285=1,5,IF(K285=2,10,IF(K285&gt;2,(K285-2)*10+10))))</f>
        <v>10</v>
      </c>
      <c r="T285" s="40" t="n">
        <f aca="false">IF(L285&lt;1,0,IF(L285&gt;=1,L285*10))</f>
        <v>0</v>
      </c>
      <c r="U285" s="40" t="n">
        <f aca="false">IF(M285&lt;50,0,IF(M285=50,10,IF(M285=51,10,IF(M285=52,10,IF(M285=53,10,IF(M285=54,10,IF(M285=55,10,IF(M285=56,10,IF(M285=57,10,IF(M285=58,10,IF(M285=59,10,IF(M285=60,12,IF(M285=61,12,IF(M285=62,12,IF(M285=63,12,IF(M285=64,12,IF(M285=65,12,IF(M285=66,12,IF(M285=67,15,IF(M285=68,15,IF(M285=69,15,IF(M285=70,17,IF(M285&gt;70,17)))))))))))))))))))))))</f>
        <v>0</v>
      </c>
      <c r="V285" s="40" t="n">
        <f aca="false">IF(N285&lt;18,0,IF(N285&lt;=50,10,IF(N285&gt;50,20)))</f>
        <v>10</v>
      </c>
      <c r="W285" s="40" t="n">
        <f aca="false">SUM(O285:V285)</f>
        <v>50</v>
      </c>
      <c r="X285" s="40" t="n">
        <v>276</v>
      </c>
      <c r="Y285" s="40"/>
      <c r="Z285" s="27"/>
    </row>
    <row r="286" customFormat="false" ht="24.6" hidden="false" customHeight="true" outlineLevel="0" collapsed="false">
      <c r="A286" s="44" t="s">
        <v>369</v>
      </c>
      <c r="B286" s="48" t="s">
        <v>81</v>
      </c>
      <c r="C286" s="43"/>
      <c r="D286" s="43" t="n">
        <v>2</v>
      </c>
      <c r="E286" s="50" t="n">
        <v>1</v>
      </c>
      <c r="F286" s="43"/>
      <c r="G286" s="43"/>
      <c r="H286" s="43"/>
      <c r="I286" s="43" t="n">
        <v>4</v>
      </c>
      <c r="J286" s="40"/>
      <c r="K286" s="80"/>
      <c r="L286" s="43"/>
      <c r="M286" s="43"/>
      <c r="N286" s="51" t="n">
        <v>58</v>
      </c>
      <c r="O286" s="40" t="n">
        <f aca="false">F286*17</f>
        <v>0</v>
      </c>
      <c r="P286" s="40" t="n">
        <f aca="false">G286*H286</f>
        <v>0</v>
      </c>
      <c r="Q286" s="40" t="n">
        <f aca="false">IF(I286&lt;4,0,IF(I286=4,30,IF(I286&gt;4,(I286-4)*10+30)))</f>
        <v>30</v>
      </c>
      <c r="R286" s="40" t="n">
        <f aca="false">IF(J286="",0,15)</f>
        <v>0</v>
      </c>
      <c r="S286" s="40" t="n">
        <f aca="false">IF(K286&lt;1,0,IF(K286=1,5,IF(K286=2,10,IF(K286&gt;2,(K286-2)*10+10))))</f>
        <v>0</v>
      </c>
      <c r="T286" s="40" t="n">
        <f aca="false">IF(L286&lt;1,0,IF(L286&gt;=1,L286*10))</f>
        <v>0</v>
      </c>
      <c r="U286" s="40" t="n">
        <f aca="false">IF(M286&lt;50,0,IF(M286=50,10,IF(M286=51,10,IF(M286=52,10,IF(M286=53,10,IF(M286=54,10,IF(M286=55,10,IF(M286=56,10,IF(M286=57,10,IF(M286=58,10,IF(M286=59,10,IF(M286=60,12,IF(M286=61,12,IF(M286=62,12,IF(M286=63,12,IF(M286=64,12,IF(M286=65,12,IF(M286=66,12,IF(M286=67,15,IF(M286=68,15,IF(M286=69,15,IF(M286=70,17,IF(M286&gt;70,17)))))))))))))))))))))))</f>
        <v>0</v>
      </c>
      <c r="V286" s="40" t="n">
        <f aca="false">IF(N286&lt;18,0,IF(N286&lt;=50,10,IF(N286&gt;50,20)))</f>
        <v>20</v>
      </c>
      <c r="W286" s="40" t="n">
        <f aca="false">SUM(O286:V286)</f>
        <v>50</v>
      </c>
      <c r="X286" s="40" t="n">
        <v>277</v>
      </c>
      <c r="Y286" s="43"/>
      <c r="Z286" s="27"/>
    </row>
    <row r="287" customFormat="false" ht="24.6" hidden="false" customHeight="true" outlineLevel="0" collapsed="false">
      <c r="A287" s="44" t="s">
        <v>212</v>
      </c>
      <c r="B287" s="48" t="s">
        <v>355</v>
      </c>
      <c r="C287" s="43"/>
      <c r="D287" s="43" t="n">
        <v>2</v>
      </c>
      <c r="E287" s="50" t="n">
        <v>1</v>
      </c>
      <c r="F287" s="43"/>
      <c r="G287" s="43"/>
      <c r="H287" s="43"/>
      <c r="I287" s="43" t="n">
        <v>4</v>
      </c>
      <c r="J287" s="40"/>
      <c r="K287" s="43"/>
      <c r="L287" s="43"/>
      <c r="M287" s="43"/>
      <c r="N287" s="51" t="n">
        <v>60</v>
      </c>
      <c r="O287" s="40" t="n">
        <f aca="false">F287*17</f>
        <v>0</v>
      </c>
      <c r="P287" s="40" t="n">
        <f aca="false">G287*H287</f>
        <v>0</v>
      </c>
      <c r="Q287" s="40" t="n">
        <f aca="false">IF(I287&lt;4,0,IF(I287=4,30,IF(I287&gt;4,(I287-4)*10+30)))</f>
        <v>30</v>
      </c>
      <c r="R287" s="40" t="n">
        <f aca="false">IF(J287="",0,15)</f>
        <v>0</v>
      </c>
      <c r="S287" s="40" t="n">
        <f aca="false">IF(K287&lt;1,0,IF(K287=1,5,IF(K287=2,10,IF(K287&gt;2,(K287-2)*10+10))))</f>
        <v>0</v>
      </c>
      <c r="T287" s="40" t="n">
        <f aca="false">IF(L287&lt;1,0,IF(L287&gt;=1,L287*10))</f>
        <v>0</v>
      </c>
      <c r="U287" s="40" t="n">
        <f aca="false">IF(M287&lt;50,0,IF(M287=50,10,IF(M287=51,10,IF(M287=52,10,IF(M287=53,10,IF(M287=54,10,IF(M287=55,10,IF(M287=56,10,IF(M287=57,10,IF(M287=58,10,IF(M287=59,10,IF(M287=60,12,IF(M287=61,12,IF(M287=62,12,IF(M287=63,12,IF(M287=64,12,IF(M287=65,12,IF(M287=66,12,IF(M287=67,15,IF(M287=68,15,IF(M287=69,15,IF(M287=70,17,IF(M287&gt;70,17)))))))))))))))))))))))</f>
        <v>0</v>
      </c>
      <c r="V287" s="40" t="n">
        <f aca="false">IF(N287&lt;18,0,IF(N287&lt;=50,10,IF(N287&gt;50,20)))</f>
        <v>20</v>
      </c>
      <c r="W287" s="40" t="n">
        <f aca="false">SUM(O287:V287)</f>
        <v>50</v>
      </c>
      <c r="X287" s="40" t="n">
        <v>278</v>
      </c>
      <c r="Y287" s="43"/>
    </row>
    <row r="288" customFormat="false" ht="24.6" hidden="false" customHeight="true" outlineLevel="0" collapsed="false">
      <c r="A288" s="44" t="s">
        <v>370</v>
      </c>
      <c r="B288" s="48" t="s">
        <v>81</v>
      </c>
      <c r="C288" s="43" t="n">
        <v>1</v>
      </c>
      <c r="D288" s="43" t="n">
        <v>2</v>
      </c>
      <c r="E288" s="50" t="n">
        <v>3</v>
      </c>
      <c r="F288" s="43"/>
      <c r="G288" s="43"/>
      <c r="H288" s="43"/>
      <c r="I288" s="43" t="n">
        <v>4</v>
      </c>
      <c r="J288" s="40"/>
      <c r="K288" s="43"/>
      <c r="L288" s="43"/>
      <c r="M288" s="43"/>
      <c r="N288" s="51" t="n">
        <v>51</v>
      </c>
      <c r="O288" s="40" t="n">
        <f aca="false">F288*17</f>
        <v>0</v>
      </c>
      <c r="P288" s="40" t="n">
        <f aca="false">G288*H288</f>
        <v>0</v>
      </c>
      <c r="Q288" s="40" t="n">
        <f aca="false">IF(I288&lt;4,0,IF(I288=4,30,IF(I288&gt;4,(I288-4)*10+30)))</f>
        <v>30</v>
      </c>
      <c r="R288" s="40" t="n">
        <f aca="false">IF(J288="",0,15)</f>
        <v>0</v>
      </c>
      <c r="S288" s="40" t="n">
        <f aca="false">IF(K288&lt;1,0,IF(K288=1,5,IF(K288=2,10,IF(K288&gt;2,(K288-2)*10+10))))</f>
        <v>0</v>
      </c>
      <c r="T288" s="40" t="n">
        <f aca="false">IF(L288&lt;1,0,IF(L288&gt;=1,L288*10))</f>
        <v>0</v>
      </c>
      <c r="U288" s="40" t="n">
        <f aca="false">IF(M288&lt;50,0,IF(M288=50,10,IF(M288=51,10,IF(M288=52,10,IF(M288=53,10,IF(M288=54,10,IF(M288=55,10,IF(M288=56,10,IF(M288=57,10,IF(M288=58,10,IF(M288=59,10,IF(M288=60,12,IF(M288=61,12,IF(M288=62,12,IF(M288=63,12,IF(M288=64,12,IF(M288=65,12,IF(M288=66,12,IF(M288=67,15,IF(M288=68,15,IF(M288=69,15,IF(M288=70,17,IF(M288&gt;70,17)))))))))))))))))))))))</f>
        <v>0</v>
      </c>
      <c r="V288" s="40" t="n">
        <f aca="false">IF(N288&lt;18,0,IF(N288&lt;=50,10,IF(N288&gt;50,20)))</f>
        <v>20</v>
      </c>
      <c r="W288" s="40" t="n">
        <f aca="false">SUM(O288:V288)</f>
        <v>50</v>
      </c>
      <c r="X288" s="40" t="n">
        <v>279</v>
      </c>
      <c r="Y288" s="43"/>
    </row>
    <row r="289" customFormat="false" ht="24.6" hidden="false" customHeight="true" outlineLevel="0" collapsed="false">
      <c r="A289" s="36" t="s">
        <v>371</v>
      </c>
      <c r="B289" s="37" t="s">
        <v>372</v>
      </c>
      <c r="C289" s="40" t="n">
        <v>1</v>
      </c>
      <c r="D289" s="40" t="n">
        <v>2</v>
      </c>
      <c r="E289" s="40" t="n">
        <v>3</v>
      </c>
      <c r="F289" s="40"/>
      <c r="G289" s="40"/>
      <c r="H289" s="40"/>
      <c r="I289" s="40"/>
      <c r="J289" s="40" t="s">
        <v>68</v>
      </c>
      <c r="K289" s="40" t="n">
        <v>3</v>
      </c>
      <c r="L289" s="40"/>
      <c r="M289" s="41"/>
      <c r="N289" s="42" t="n">
        <v>34</v>
      </c>
      <c r="O289" s="40" t="n">
        <f aca="false">F289*17</f>
        <v>0</v>
      </c>
      <c r="P289" s="40" t="n">
        <f aca="false">G289*H289</f>
        <v>0</v>
      </c>
      <c r="Q289" s="40" t="n">
        <f aca="false">IF(I289&lt;4,0,IF(I289=4,30,IF(I289&gt;4,(I289-4)*10+30)))</f>
        <v>0</v>
      </c>
      <c r="R289" s="40" t="n">
        <f aca="false">IF(J289="",0,15)</f>
        <v>15</v>
      </c>
      <c r="S289" s="40" t="n">
        <f aca="false">IF(K289&lt;1,0,IF(K289=1,5,IF(K289=2,10,IF(K289&gt;2,(K289-2)*10+10))))</f>
        <v>20</v>
      </c>
      <c r="T289" s="40" t="n">
        <f aca="false">IF(L289&lt;1,0,IF(L289&gt;=1,L289*10))</f>
        <v>0</v>
      </c>
      <c r="U289" s="40" t="n">
        <f aca="false">IF(M289&lt;50,0,IF(M289=50,10,IF(M289=51,10,IF(M289=52,10,IF(M289=53,10,IF(M289=54,10,IF(M289=55,10,IF(M289=56,10,IF(M289=57,10,IF(M289=58,10,IF(M289=59,10,IF(M289=60,12,IF(M289=61,12,IF(M289=62,12,IF(M289=63,12,IF(M289=64,12,IF(M289=65,12,IF(M289=66,12,IF(M289=67,15,IF(M289=68,15,IF(M289=69,15,IF(M289=70,17,IF(M289&gt;70,17)))))))))))))))))))))))</f>
        <v>0</v>
      </c>
      <c r="V289" s="40" t="n">
        <f aca="false">IF(N289&lt;18,0,IF(N289&lt;=50,10,IF(N289&gt;50,20)))</f>
        <v>10</v>
      </c>
      <c r="W289" s="40" t="n">
        <f aca="false">SUM(O289:V289)</f>
        <v>45</v>
      </c>
      <c r="X289" s="40" t="n">
        <v>280</v>
      </c>
      <c r="Y289" s="40"/>
    </row>
    <row r="290" customFormat="false" ht="24.6" hidden="false" customHeight="true" outlineLevel="0" collapsed="false">
      <c r="A290" s="36" t="s">
        <v>335</v>
      </c>
      <c r="B290" s="48" t="s">
        <v>373</v>
      </c>
      <c r="C290" s="43" t="n">
        <v>3</v>
      </c>
      <c r="D290" s="43" t="n">
        <v>1</v>
      </c>
      <c r="E290" s="43" t="n">
        <v>2</v>
      </c>
      <c r="F290" s="43"/>
      <c r="G290" s="43"/>
      <c r="H290" s="43"/>
      <c r="I290" s="43"/>
      <c r="J290" s="40" t="s">
        <v>68</v>
      </c>
      <c r="K290" s="43" t="n">
        <v>3</v>
      </c>
      <c r="L290" s="43"/>
      <c r="M290" s="43"/>
      <c r="N290" s="42" t="n">
        <v>44</v>
      </c>
      <c r="O290" s="40" t="n">
        <f aca="false">F290*17</f>
        <v>0</v>
      </c>
      <c r="P290" s="40" t="n">
        <f aca="false">G290*H290</f>
        <v>0</v>
      </c>
      <c r="Q290" s="40" t="n">
        <f aca="false">IF(I290&lt;4,0,IF(I290=4,30,IF(I290&gt;4,(I290-4)*10+30)))</f>
        <v>0</v>
      </c>
      <c r="R290" s="40" t="n">
        <f aca="false">IF(J290="",0,15)</f>
        <v>15</v>
      </c>
      <c r="S290" s="40" t="n">
        <f aca="false">IF(K290&lt;1,0,IF(K290=1,5,IF(K290=2,10,IF(K290&gt;2,(K290-2)*10+10))))</f>
        <v>20</v>
      </c>
      <c r="T290" s="40" t="n">
        <f aca="false">IF(L290&lt;1,0,IF(L290&gt;=1,L290*10))</f>
        <v>0</v>
      </c>
      <c r="U290" s="40" t="n">
        <f aca="false">IF(M290&lt;50,0,IF(M290=50,10,IF(M290=51,10,IF(M290=52,10,IF(M290=53,10,IF(M290=54,10,IF(M290=55,10,IF(M290=56,10,IF(M290=57,10,IF(M290=58,10,IF(M290=59,10,IF(M290=60,12,IF(M290=61,12,IF(M290=62,12,IF(M290=63,12,IF(M290=64,12,IF(M290=65,12,IF(M290=66,12,IF(M290=67,15,IF(M290=68,15,IF(M290=69,15,IF(M290=70,17,IF(M290&gt;70,17)))))))))))))))))))))))</f>
        <v>0</v>
      </c>
      <c r="V290" s="40" t="n">
        <f aca="false">IF(N290&lt;18,0,IF(N290&lt;=50,10,IF(N290&gt;50,20)))</f>
        <v>10</v>
      </c>
      <c r="W290" s="40" t="n">
        <f aca="false">SUM(O290:V290)</f>
        <v>45</v>
      </c>
      <c r="X290" s="40" t="n">
        <v>281</v>
      </c>
      <c r="Y290" s="79"/>
    </row>
    <row r="291" customFormat="false" ht="24.6" hidden="false" customHeight="true" outlineLevel="0" collapsed="false">
      <c r="A291" s="44" t="s">
        <v>374</v>
      </c>
      <c r="B291" s="48" t="s">
        <v>62</v>
      </c>
      <c r="C291" s="43" t="n">
        <v>1</v>
      </c>
      <c r="D291" s="43"/>
      <c r="E291" s="50"/>
      <c r="F291" s="43"/>
      <c r="G291" s="43"/>
      <c r="H291" s="43"/>
      <c r="I291" s="43"/>
      <c r="J291" s="40" t="s">
        <v>68</v>
      </c>
      <c r="K291" s="43" t="n">
        <v>3</v>
      </c>
      <c r="L291" s="43"/>
      <c r="M291" s="43"/>
      <c r="N291" s="51" t="n">
        <v>36</v>
      </c>
      <c r="O291" s="40" t="n">
        <f aca="false">F291*17</f>
        <v>0</v>
      </c>
      <c r="P291" s="40" t="n">
        <f aca="false">G291*H291</f>
        <v>0</v>
      </c>
      <c r="Q291" s="40" t="n">
        <f aca="false">IF(I291&lt;4,0,IF(I291=4,30,IF(I291&gt;4,(I291-4)*10+30)))</f>
        <v>0</v>
      </c>
      <c r="R291" s="40" t="n">
        <f aca="false">IF(J291="",0,15)</f>
        <v>15</v>
      </c>
      <c r="S291" s="40" t="n">
        <f aca="false">IF(K291&lt;1,0,IF(K291=1,5,IF(K291=2,10,IF(K291&gt;2,(K291-2)*10+10))))</f>
        <v>20</v>
      </c>
      <c r="T291" s="40" t="n">
        <f aca="false">IF(L291&lt;1,0,IF(L291&gt;=1,L291*10))</f>
        <v>0</v>
      </c>
      <c r="U291" s="40" t="n">
        <f aca="false">IF(M291&lt;50,0,IF(M291=50,10,IF(M291=51,10,IF(M291=52,10,IF(M291=53,10,IF(M291=54,10,IF(M291=55,10,IF(M291=56,10,IF(M291=57,10,IF(M291=58,10,IF(M291=59,10,IF(M291=60,12,IF(M291=61,12,IF(M291=62,12,IF(M291=63,12,IF(M291=64,12,IF(M291=65,12,IF(M291=66,12,IF(M291=67,15,IF(M291=68,15,IF(M291=69,15,IF(M291=70,17,IF(M291&gt;70,17)))))))))))))))))))))))</f>
        <v>0</v>
      </c>
      <c r="V291" s="40" t="n">
        <f aca="false">IF(N291&lt;18,0,IF(N291&lt;=50,10,IF(N291&gt;50,20)))</f>
        <v>10</v>
      </c>
      <c r="W291" s="40" t="n">
        <f aca="false">SUM(O291:V291)</f>
        <v>45</v>
      </c>
      <c r="X291" s="40" t="n">
        <v>282</v>
      </c>
      <c r="Y291" s="43"/>
    </row>
    <row r="292" customFormat="false" ht="24.6" hidden="false" customHeight="true" outlineLevel="0" collapsed="false">
      <c r="A292" s="44" t="s">
        <v>375</v>
      </c>
      <c r="B292" s="48" t="s">
        <v>64</v>
      </c>
      <c r="C292" s="43" t="n">
        <v>1</v>
      </c>
      <c r="D292" s="43" t="n">
        <v>2</v>
      </c>
      <c r="E292" s="50" t="n">
        <v>3</v>
      </c>
      <c r="F292" s="43"/>
      <c r="G292" s="43"/>
      <c r="H292" s="43"/>
      <c r="I292" s="43"/>
      <c r="J292" s="40" t="s">
        <v>68</v>
      </c>
      <c r="K292" s="43" t="n">
        <v>3</v>
      </c>
      <c r="L292" s="43"/>
      <c r="M292" s="43"/>
      <c r="N292" s="51" t="n">
        <v>37</v>
      </c>
      <c r="O292" s="40" t="n">
        <f aca="false">F292*17</f>
        <v>0</v>
      </c>
      <c r="P292" s="40" t="n">
        <f aca="false">G292*H292</f>
        <v>0</v>
      </c>
      <c r="Q292" s="40" t="n">
        <f aca="false">IF(I292&lt;4,0,IF(I292=4,30,IF(I292&gt;4,(I292-4)*10+30)))</f>
        <v>0</v>
      </c>
      <c r="R292" s="40" t="n">
        <f aca="false">IF(J292="",0,15)</f>
        <v>15</v>
      </c>
      <c r="S292" s="40" t="n">
        <f aca="false">IF(K292&lt;1,0,IF(K292=1,5,IF(K292=2,10,IF(K292&gt;2,(K292-2)*10+10))))</f>
        <v>20</v>
      </c>
      <c r="T292" s="40" t="n">
        <f aca="false">IF(L292&lt;1,0,IF(L292&gt;=1,L292*10))</f>
        <v>0</v>
      </c>
      <c r="U292" s="40" t="n">
        <f aca="false">IF(M292&lt;50,0,IF(M292=50,10,IF(M292=51,10,IF(M292=52,10,IF(M292=53,10,IF(M292=54,10,IF(M292=55,10,IF(M292=56,10,IF(M292=57,10,IF(M292=58,10,IF(M292=59,10,IF(M292=60,12,IF(M292=61,12,IF(M292=62,12,IF(M292=63,12,IF(M292=64,12,IF(M292=65,12,IF(M292=66,12,IF(M292=67,15,IF(M292=68,15,IF(M292=69,15,IF(M292=70,17,IF(M292&gt;70,17)))))))))))))))))))))))</f>
        <v>0</v>
      </c>
      <c r="V292" s="40" t="n">
        <f aca="false">IF(N292&lt;18,0,IF(N292&lt;=50,10,IF(N292&gt;50,20)))</f>
        <v>10</v>
      </c>
      <c r="W292" s="40" t="n">
        <f aca="false">SUM(O292:V292)</f>
        <v>45</v>
      </c>
      <c r="X292" s="40" t="n">
        <v>283</v>
      </c>
      <c r="Y292" s="43"/>
    </row>
    <row r="293" customFormat="false" ht="24.6" hidden="false" customHeight="true" outlineLevel="0" collapsed="false">
      <c r="A293" s="44" t="s">
        <v>376</v>
      </c>
      <c r="B293" s="48" t="s">
        <v>134</v>
      </c>
      <c r="C293" s="43"/>
      <c r="D293" s="43" t="n">
        <v>2</v>
      </c>
      <c r="E293" s="50" t="n">
        <v>1</v>
      </c>
      <c r="F293" s="43"/>
      <c r="G293" s="43"/>
      <c r="H293" s="43"/>
      <c r="I293" s="43"/>
      <c r="J293" s="40" t="s">
        <v>68</v>
      </c>
      <c r="K293" s="43" t="n">
        <v>3</v>
      </c>
      <c r="L293" s="43"/>
      <c r="M293" s="43"/>
      <c r="N293" s="51" t="n">
        <v>41</v>
      </c>
      <c r="O293" s="40" t="n">
        <f aca="false">F293*17</f>
        <v>0</v>
      </c>
      <c r="P293" s="40" t="n">
        <f aca="false">G293*H293</f>
        <v>0</v>
      </c>
      <c r="Q293" s="40" t="n">
        <f aca="false">IF(I293&lt;4,0,IF(I293=4,30,IF(I293&gt;4,(I293-4)*10+30)))</f>
        <v>0</v>
      </c>
      <c r="R293" s="40" t="n">
        <f aca="false">IF(J293="",0,15)</f>
        <v>15</v>
      </c>
      <c r="S293" s="40" t="n">
        <f aca="false">IF(K293&lt;1,0,IF(K293=1,5,IF(K293=2,10,IF(K293&gt;2,(K293-2)*10+10))))</f>
        <v>20</v>
      </c>
      <c r="T293" s="40" t="n">
        <f aca="false">IF(L293&lt;1,0,IF(L293&gt;=1,L293*10))</f>
        <v>0</v>
      </c>
      <c r="U293" s="40" t="n">
        <f aca="false">IF(M293&lt;50,0,IF(M293=50,10,IF(M293=51,10,IF(M293=52,10,IF(M293=53,10,IF(M293=54,10,IF(M293=55,10,IF(M293=56,10,IF(M293=57,10,IF(M293=58,10,IF(M293=59,10,IF(M293=60,12,IF(M293=61,12,IF(M293=62,12,IF(M293=63,12,IF(M293=64,12,IF(M293=65,12,IF(M293=66,12,IF(M293=67,15,IF(M293=68,15,IF(M293=69,15,IF(M293=70,17,IF(M293&gt;70,17)))))))))))))))))))))))</f>
        <v>0</v>
      </c>
      <c r="V293" s="40" t="n">
        <f aca="false">IF(N293&lt;18,0,IF(N293&lt;=50,10,IF(N293&gt;50,20)))</f>
        <v>10</v>
      </c>
      <c r="W293" s="40" t="n">
        <f aca="false">SUM(O293:V293)</f>
        <v>45</v>
      </c>
      <c r="X293" s="40" t="n">
        <v>284</v>
      </c>
      <c r="Y293" s="43"/>
    </row>
    <row r="294" customFormat="false" ht="24.6" hidden="false" customHeight="true" outlineLevel="0" collapsed="false">
      <c r="A294" s="44" t="s">
        <v>377</v>
      </c>
      <c r="B294" s="48" t="s">
        <v>71</v>
      </c>
      <c r="C294" s="43" t="n">
        <v>3</v>
      </c>
      <c r="D294" s="43" t="n">
        <v>2</v>
      </c>
      <c r="E294" s="50" t="n">
        <v>1</v>
      </c>
      <c r="F294" s="43"/>
      <c r="G294" s="43"/>
      <c r="H294" s="43"/>
      <c r="I294" s="43"/>
      <c r="J294" s="40" t="s">
        <v>68</v>
      </c>
      <c r="K294" s="43" t="n">
        <v>3</v>
      </c>
      <c r="L294" s="43"/>
      <c r="M294" s="43"/>
      <c r="N294" s="51" t="n">
        <v>36</v>
      </c>
      <c r="O294" s="40" t="n">
        <f aca="false">F294*17</f>
        <v>0</v>
      </c>
      <c r="P294" s="40" t="n">
        <f aca="false">G294*H294</f>
        <v>0</v>
      </c>
      <c r="Q294" s="40" t="n">
        <f aca="false">IF(I294&lt;4,0,IF(I294=4,30,IF(I294&gt;4,(I294-4)*10+30)))</f>
        <v>0</v>
      </c>
      <c r="R294" s="40" t="n">
        <f aca="false">IF(J294="",0,15)</f>
        <v>15</v>
      </c>
      <c r="S294" s="40" t="n">
        <f aca="false">IF(K294&lt;1,0,IF(K294=1,5,IF(K294=2,10,IF(K294&gt;2,(K294-2)*10+10))))</f>
        <v>20</v>
      </c>
      <c r="T294" s="40" t="n">
        <f aca="false">IF(L294&lt;1,0,IF(L294&gt;=1,L294*10))</f>
        <v>0</v>
      </c>
      <c r="U294" s="40" t="n">
        <f aca="false">IF(M294&lt;50,0,IF(M294=50,10,IF(M294=51,10,IF(M294=52,10,IF(M294=53,10,IF(M294=54,10,IF(M294=55,10,IF(M294=56,10,IF(M294=57,10,IF(M294=58,10,IF(M294=59,10,IF(M294=60,12,IF(M294=61,12,IF(M294=62,12,IF(M294=63,12,IF(M294=64,12,IF(M294=65,12,IF(M294=66,12,IF(M294=67,15,IF(M294=68,15,IF(M294=69,15,IF(M294=70,17,IF(M294&gt;70,17)))))))))))))))))))))))</f>
        <v>0</v>
      </c>
      <c r="V294" s="40" t="n">
        <f aca="false">IF(N294&lt;18,0,IF(N294&lt;=50,10,IF(N294&gt;50,20)))</f>
        <v>10</v>
      </c>
      <c r="W294" s="40" t="n">
        <f aca="false">SUM(O294:V294)</f>
        <v>45</v>
      </c>
      <c r="X294" s="40" t="n">
        <v>285</v>
      </c>
      <c r="Y294" s="43"/>
    </row>
    <row r="295" customFormat="false" ht="24.6" hidden="false" customHeight="true" outlineLevel="0" collapsed="false">
      <c r="A295" s="44" t="s">
        <v>378</v>
      </c>
      <c r="B295" s="48" t="s">
        <v>215</v>
      </c>
      <c r="C295" s="43" t="n">
        <v>2</v>
      </c>
      <c r="D295" s="43" t="n">
        <v>1</v>
      </c>
      <c r="E295" s="50" t="n">
        <v>3</v>
      </c>
      <c r="F295" s="43"/>
      <c r="G295" s="43"/>
      <c r="H295" s="43"/>
      <c r="I295" s="43"/>
      <c r="J295" s="40" t="s">
        <v>68</v>
      </c>
      <c r="K295" s="43" t="n">
        <v>3</v>
      </c>
      <c r="L295" s="43"/>
      <c r="M295" s="43"/>
      <c r="N295" s="51" t="n">
        <v>35</v>
      </c>
      <c r="O295" s="40" t="n">
        <f aca="false">F295*17</f>
        <v>0</v>
      </c>
      <c r="P295" s="40" t="n">
        <f aca="false">G295*H295</f>
        <v>0</v>
      </c>
      <c r="Q295" s="40" t="n">
        <f aca="false">IF(I295&lt;4,0,IF(I295=4,30,IF(I295&gt;4,(I295-4)*10+30)))</f>
        <v>0</v>
      </c>
      <c r="R295" s="40" t="n">
        <f aca="false">IF(J295="",0,15)</f>
        <v>15</v>
      </c>
      <c r="S295" s="40" t="n">
        <f aca="false">IF(K295&lt;1,0,IF(K295=1,5,IF(K295=2,10,IF(K295&gt;2,(K295-2)*10+10))))</f>
        <v>20</v>
      </c>
      <c r="T295" s="40" t="n">
        <f aca="false">IF(L295&lt;1,0,IF(L295&gt;=1,L295*10))</f>
        <v>0</v>
      </c>
      <c r="U295" s="40" t="n">
        <f aca="false">IF(M295&lt;50,0,IF(M295=50,10,IF(M295=51,10,IF(M295=52,10,IF(M295=53,10,IF(M295=54,10,IF(M295=55,10,IF(M295=56,10,IF(M295=57,10,IF(M295=58,10,IF(M295=59,10,IF(M295=60,12,IF(M295=61,12,IF(M295=62,12,IF(M295=63,12,IF(M295=64,12,IF(M295=65,12,IF(M295=66,12,IF(M295=67,15,IF(M295=68,15,IF(M295=69,15,IF(M295=70,17,IF(M295&gt;70,17)))))))))))))))))))))))</f>
        <v>0</v>
      </c>
      <c r="V295" s="40" t="n">
        <f aca="false">IF(N295&lt;18,0,IF(N295&lt;=50,10,IF(N295&gt;50,20)))</f>
        <v>10</v>
      </c>
      <c r="W295" s="40" t="n">
        <f aca="false">SUM(O295:V295)</f>
        <v>45</v>
      </c>
      <c r="X295" s="40" t="n">
        <v>286</v>
      </c>
      <c r="Y295" s="43"/>
    </row>
    <row r="296" customFormat="false" ht="24.6" hidden="false" customHeight="true" outlineLevel="0" collapsed="false">
      <c r="A296" s="44" t="s">
        <v>379</v>
      </c>
      <c r="B296" s="48" t="s">
        <v>81</v>
      </c>
      <c r="C296" s="43" t="n">
        <v>2</v>
      </c>
      <c r="D296" s="43" t="n">
        <v>1</v>
      </c>
      <c r="E296" s="50"/>
      <c r="F296" s="43"/>
      <c r="G296" s="43"/>
      <c r="H296" s="43"/>
      <c r="I296" s="43"/>
      <c r="J296" s="40" t="s">
        <v>68</v>
      </c>
      <c r="K296" s="43" t="n">
        <v>3</v>
      </c>
      <c r="L296" s="43"/>
      <c r="M296" s="43"/>
      <c r="N296" s="51" t="n">
        <v>39</v>
      </c>
      <c r="O296" s="40" t="n">
        <f aca="false">F296*17</f>
        <v>0</v>
      </c>
      <c r="P296" s="40" t="n">
        <f aca="false">G296*H296</f>
        <v>0</v>
      </c>
      <c r="Q296" s="40" t="n">
        <f aca="false">IF(I296&lt;4,0,IF(I296=4,30,IF(I296&gt;4,(I296-4)*10+30)))</f>
        <v>0</v>
      </c>
      <c r="R296" s="40" t="n">
        <f aca="false">IF(J296="",0,15)</f>
        <v>15</v>
      </c>
      <c r="S296" s="40" t="n">
        <f aca="false">IF(K296&lt;1,0,IF(K296=1,5,IF(K296=2,10,IF(K296&gt;2,(K296-2)*10+10))))</f>
        <v>20</v>
      </c>
      <c r="T296" s="40" t="n">
        <f aca="false">IF(L296&lt;1,0,IF(L296&gt;=1,L296*10))</f>
        <v>0</v>
      </c>
      <c r="U296" s="40" t="n">
        <f aca="false">IF(M296&lt;50,0,IF(M296=50,10,IF(M296=51,10,IF(M296=52,10,IF(M296=53,10,IF(M296=54,10,IF(M296=55,10,IF(M296=56,10,IF(M296=57,10,IF(M296=58,10,IF(M296=59,10,IF(M296=60,12,IF(M296=61,12,IF(M296=62,12,IF(M296=63,12,IF(M296=64,12,IF(M296=65,12,IF(M296=66,12,IF(M296=67,15,IF(M296=68,15,IF(M296=69,15,IF(M296=70,17,IF(M296&gt;70,17)))))))))))))))))))))))</f>
        <v>0</v>
      </c>
      <c r="V296" s="40" t="n">
        <f aca="false">IF(N296&lt;18,0,IF(N296&lt;=50,10,IF(N296&gt;50,20)))</f>
        <v>10</v>
      </c>
      <c r="W296" s="40" t="n">
        <f aca="false">SUM(O296:V296)</f>
        <v>45</v>
      </c>
      <c r="X296" s="40" t="n">
        <v>287</v>
      </c>
      <c r="Y296" s="43"/>
    </row>
    <row r="297" customFormat="false" ht="24.6" hidden="false" customHeight="true" outlineLevel="0" collapsed="false">
      <c r="A297" s="44" t="s">
        <v>380</v>
      </c>
      <c r="B297" s="48" t="s">
        <v>381</v>
      </c>
      <c r="C297" s="43" t="n">
        <v>1</v>
      </c>
      <c r="D297" s="43" t="n">
        <v>2</v>
      </c>
      <c r="E297" s="50" t="n">
        <v>3</v>
      </c>
      <c r="F297" s="43"/>
      <c r="G297" s="43"/>
      <c r="H297" s="43"/>
      <c r="I297" s="43"/>
      <c r="J297" s="40" t="s">
        <v>68</v>
      </c>
      <c r="K297" s="43" t="n">
        <v>3</v>
      </c>
      <c r="L297" s="43"/>
      <c r="M297" s="43"/>
      <c r="N297" s="51" t="n">
        <v>26</v>
      </c>
      <c r="O297" s="40" t="n">
        <f aca="false">F297*17</f>
        <v>0</v>
      </c>
      <c r="P297" s="40" t="n">
        <f aca="false">G297*H297</f>
        <v>0</v>
      </c>
      <c r="Q297" s="40" t="n">
        <f aca="false">IF(I297&lt;4,0,IF(I297=4,30,IF(I297&gt;4,(I297-4)*10+30)))</f>
        <v>0</v>
      </c>
      <c r="R297" s="40" t="n">
        <f aca="false">IF(J297="",0,15)</f>
        <v>15</v>
      </c>
      <c r="S297" s="40" t="n">
        <f aca="false">IF(K297&lt;1,0,IF(K297=1,5,IF(K297=2,10,IF(K297&gt;2,(K297-2)*10+10))))</f>
        <v>20</v>
      </c>
      <c r="T297" s="40" t="n">
        <f aca="false">IF(L297&lt;1,0,IF(L297&gt;=1,L297*10))</f>
        <v>0</v>
      </c>
      <c r="U297" s="40" t="n">
        <f aca="false">IF(M297&lt;50,0,IF(M297=50,10,IF(M297=51,10,IF(M297=52,10,IF(M297=53,10,IF(M297=54,10,IF(M297=55,10,IF(M297=56,10,IF(M297=57,10,IF(M297=58,10,IF(M297=59,10,IF(M297=60,12,IF(M297=61,12,IF(M297=62,12,IF(M297=63,12,IF(M297=64,12,IF(M297=65,12,IF(M297=66,12,IF(M297=67,15,IF(M297=68,15,IF(M297=69,15,IF(M297=70,17,IF(M297&gt;70,17)))))))))))))))))))))))</f>
        <v>0</v>
      </c>
      <c r="V297" s="40" t="n">
        <f aca="false">IF(N297&lt;18,0,IF(N297&lt;=50,10,IF(N297&gt;50,20)))</f>
        <v>10</v>
      </c>
      <c r="W297" s="40" t="n">
        <f aca="false">SUM(O297:V297)</f>
        <v>45</v>
      </c>
      <c r="X297" s="40" t="n">
        <v>288</v>
      </c>
      <c r="Y297" s="43"/>
    </row>
    <row r="298" customFormat="false" ht="24.6" hidden="false" customHeight="true" outlineLevel="0" collapsed="false">
      <c r="A298" s="44" t="s">
        <v>382</v>
      </c>
      <c r="B298" s="48" t="s">
        <v>44</v>
      </c>
      <c r="C298" s="43"/>
      <c r="D298" s="43"/>
      <c r="E298" s="50" t="n">
        <v>1</v>
      </c>
      <c r="F298" s="43"/>
      <c r="G298" s="43"/>
      <c r="H298" s="43"/>
      <c r="I298" s="43"/>
      <c r="J298" s="40" t="s">
        <v>68</v>
      </c>
      <c r="K298" s="43" t="n">
        <v>3</v>
      </c>
      <c r="L298" s="43"/>
      <c r="M298" s="43"/>
      <c r="N298" s="51" t="n">
        <v>37</v>
      </c>
      <c r="O298" s="40" t="n">
        <f aca="false">F298*17</f>
        <v>0</v>
      </c>
      <c r="P298" s="40" t="n">
        <f aca="false">G298*H298</f>
        <v>0</v>
      </c>
      <c r="Q298" s="40" t="n">
        <f aca="false">IF(I298&lt;4,0,IF(I298=4,30,IF(I298&gt;4,(I298-4)*10+30)))</f>
        <v>0</v>
      </c>
      <c r="R298" s="40" t="n">
        <f aca="false">IF(J298="",0,15)</f>
        <v>15</v>
      </c>
      <c r="S298" s="40" t="n">
        <f aca="false">IF(K298&lt;1,0,IF(K298=1,5,IF(K298=2,10,IF(K298&gt;2,(K298-2)*10+10))))</f>
        <v>20</v>
      </c>
      <c r="T298" s="40" t="n">
        <f aca="false">IF(L298&lt;1,0,IF(L298&gt;=1,L298*10))</f>
        <v>0</v>
      </c>
      <c r="U298" s="40" t="n">
        <f aca="false">IF(M298&lt;50,0,IF(M298=50,10,IF(M298=51,10,IF(M298=52,10,IF(M298=53,10,IF(M298=54,10,IF(M298=55,10,IF(M298=56,10,IF(M298=57,10,IF(M298=58,10,IF(M298=59,10,IF(M298=60,12,IF(M298=61,12,IF(M298=62,12,IF(M298=63,12,IF(M298=64,12,IF(M298=65,12,IF(M298=66,12,IF(M298=67,15,IF(M298=68,15,IF(M298=69,15,IF(M298=70,17,IF(M298&gt;70,17)))))))))))))))))))))))</f>
        <v>0</v>
      </c>
      <c r="V298" s="40" t="n">
        <f aca="false">IF(N298&lt;18,0,IF(N298&lt;=50,10,IF(N298&gt;50,20)))</f>
        <v>10</v>
      </c>
      <c r="W298" s="40" t="n">
        <f aca="false">SUM(O298:V298)</f>
        <v>45</v>
      </c>
      <c r="X298" s="40" t="n">
        <v>289</v>
      </c>
      <c r="Y298" s="43"/>
    </row>
    <row r="299" customFormat="false" ht="24.6" hidden="false" customHeight="true" outlineLevel="0" collapsed="false">
      <c r="A299" s="44" t="s">
        <v>383</v>
      </c>
      <c r="B299" s="48" t="s">
        <v>71</v>
      </c>
      <c r="C299" s="43" t="n">
        <v>1</v>
      </c>
      <c r="D299" s="43"/>
      <c r="E299" s="50"/>
      <c r="F299" s="43"/>
      <c r="G299" s="43"/>
      <c r="H299" s="43"/>
      <c r="I299" s="43" t="n">
        <v>4</v>
      </c>
      <c r="J299" s="40"/>
      <c r="K299" s="43" t="n">
        <v>1</v>
      </c>
      <c r="L299" s="43"/>
      <c r="M299" s="43"/>
      <c r="N299" s="51" t="n">
        <v>45</v>
      </c>
      <c r="O299" s="40" t="n">
        <f aca="false">F299*17</f>
        <v>0</v>
      </c>
      <c r="P299" s="40" t="n">
        <f aca="false">G299*H299</f>
        <v>0</v>
      </c>
      <c r="Q299" s="40" t="n">
        <f aca="false">IF(I299&lt;4,0,IF(I299=4,30,IF(I299&gt;4,(I299-4)*10+30)))</f>
        <v>30</v>
      </c>
      <c r="R299" s="40" t="n">
        <f aca="false">IF(J299="",0,15)</f>
        <v>0</v>
      </c>
      <c r="S299" s="40" t="n">
        <f aca="false">IF(K299&lt;1,0,IF(K299=1,5,IF(K299=2,10,IF(K299&gt;2,(K299-2)*10+10))))</f>
        <v>5</v>
      </c>
      <c r="T299" s="40" t="n">
        <f aca="false">IF(L299&lt;1,0,IF(L299&gt;=1,L299*10))</f>
        <v>0</v>
      </c>
      <c r="U299" s="40" t="n">
        <f aca="false">IF(M299&lt;50,0,IF(M299=50,10,IF(M299=51,10,IF(M299=52,10,IF(M299=53,10,IF(M299=54,10,IF(M299=55,10,IF(M299=56,10,IF(M299=57,10,IF(M299=58,10,IF(M299=59,10,IF(M299=60,12,IF(M299=61,12,IF(M299=62,12,IF(M299=63,12,IF(M299=64,12,IF(M299=65,12,IF(M299=66,12,IF(M299=67,15,IF(M299=68,15,IF(M299=69,15,IF(M299=70,17,IF(M299&gt;70,17)))))))))))))))))))))))</f>
        <v>0</v>
      </c>
      <c r="V299" s="40" t="n">
        <f aca="false">IF(N299&lt;18,0,IF(N299&lt;=50,10,IF(N299&gt;50,20)))</f>
        <v>10</v>
      </c>
      <c r="W299" s="40" t="n">
        <f aca="false">SUM(O299:V299)</f>
        <v>45</v>
      </c>
      <c r="X299" s="40" t="n">
        <v>290</v>
      </c>
      <c r="Y299" s="43"/>
    </row>
    <row r="300" customFormat="false" ht="24.6" hidden="false" customHeight="true" outlineLevel="0" collapsed="false">
      <c r="A300" s="44" t="s">
        <v>384</v>
      </c>
      <c r="B300" s="48" t="s">
        <v>385</v>
      </c>
      <c r="C300" s="43"/>
      <c r="D300" s="43" t="n">
        <v>2</v>
      </c>
      <c r="E300" s="50" t="n">
        <v>1</v>
      </c>
      <c r="F300" s="43"/>
      <c r="G300" s="43"/>
      <c r="H300" s="43"/>
      <c r="I300" s="43"/>
      <c r="J300" s="40" t="s">
        <v>68</v>
      </c>
      <c r="K300" s="43" t="n">
        <v>3</v>
      </c>
      <c r="L300" s="43"/>
      <c r="M300" s="43"/>
      <c r="N300" s="51" t="n">
        <v>35</v>
      </c>
      <c r="O300" s="40" t="n">
        <f aca="false">F300*17</f>
        <v>0</v>
      </c>
      <c r="P300" s="40" t="n">
        <f aca="false">G300*H300</f>
        <v>0</v>
      </c>
      <c r="Q300" s="40" t="n">
        <f aca="false">IF(I300&lt;4,0,IF(I300=4,30,IF(I300&gt;4,(I300-4)*10+30)))</f>
        <v>0</v>
      </c>
      <c r="R300" s="40" t="n">
        <f aca="false">IF(J300="",0,15)</f>
        <v>15</v>
      </c>
      <c r="S300" s="40" t="n">
        <f aca="false">IF(K300&lt;1,0,IF(K300=1,5,IF(K300=2,10,IF(K300&gt;2,(K300-2)*10+10))))</f>
        <v>20</v>
      </c>
      <c r="T300" s="40" t="n">
        <f aca="false">IF(L300&lt;1,0,IF(L300&gt;=1,L300*10))</f>
        <v>0</v>
      </c>
      <c r="U300" s="40" t="n">
        <f aca="false">IF(M300&lt;50,0,IF(M300=50,10,IF(M300=51,10,IF(M300=52,10,IF(M300=53,10,IF(M300=54,10,IF(M300=55,10,IF(M300=56,10,IF(M300=57,10,IF(M300=58,10,IF(M300=59,10,IF(M300=60,12,IF(M300=61,12,IF(M300=62,12,IF(M300=63,12,IF(M300=64,12,IF(M300=65,12,IF(M300=66,12,IF(M300=67,15,IF(M300=68,15,IF(M300=69,15,IF(M300=70,17,IF(M300&gt;70,17)))))))))))))))))))))))</f>
        <v>0</v>
      </c>
      <c r="V300" s="40" t="n">
        <f aca="false">IF(N300&lt;18,0,IF(N300&lt;=50,10,IF(N300&gt;50,20)))</f>
        <v>10</v>
      </c>
      <c r="W300" s="40" t="n">
        <f aca="false">SUM(O300:V300)</f>
        <v>45</v>
      </c>
      <c r="X300" s="40" t="n">
        <v>291</v>
      </c>
      <c r="Y300" s="43"/>
    </row>
    <row r="301" customFormat="false" ht="24.6" hidden="false" customHeight="true" outlineLevel="0" collapsed="false">
      <c r="A301" s="44" t="s">
        <v>386</v>
      </c>
      <c r="B301" s="48" t="s">
        <v>75</v>
      </c>
      <c r="C301" s="43" t="n">
        <v>1</v>
      </c>
      <c r="D301" s="43"/>
      <c r="E301" s="50"/>
      <c r="F301" s="43"/>
      <c r="G301" s="43"/>
      <c r="H301" s="43"/>
      <c r="I301" s="43"/>
      <c r="J301" s="40" t="s">
        <v>68</v>
      </c>
      <c r="K301" s="43" t="n">
        <v>3</v>
      </c>
      <c r="L301" s="43"/>
      <c r="M301" s="43"/>
      <c r="N301" s="51" t="n">
        <v>32</v>
      </c>
      <c r="O301" s="40" t="n">
        <f aca="false">F301*17</f>
        <v>0</v>
      </c>
      <c r="P301" s="40" t="n">
        <f aca="false">G301*H301</f>
        <v>0</v>
      </c>
      <c r="Q301" s="40" t="n">
        <f aca="false">IF(I301&lt;4,0,IF(I301=4,30,IF(I301&gt;4,(I301-4)*10+30)))</f>
        <v>0</v>
      </c>
      <c r="R301" s="40" t="n">
        <f aca="false">IF(J301="",0,15)</f>
        <v>15</v>
      </c>
      <c r="S301" s="40" t="n">
        <f aca="false">IF(K301&lt;1,0,IF(K301=1,5,IF(K301=2,10,IF(K301&gt;2,(K301-2)*10+10))))</f>
        <v>20</v>
      </c>
      <c r="T301" s="40" t="n">
        <f aca="false">IF(L301&lt;1,0,IF(L301&gt;=1,L301*10))</f>
        <v>0</v>
      </c>
      <c r="U301" s="40" t="n">
        <f aca="false">IF(M301&lt;50,0,IF(M301=50,10,IF(M301=51,10,IF(M301=52,10,IF(M301=53,10,IF(M301=54,10,IF(M301=55,10,IF(M301=56,10,IF(M301=57,10,IF(M301=58,10,IF(M301=59,10,IF(M301=60,12,IF(M301=61,12,IF(M301=62,12,IF(M301=63,12,IF(M301=64,12,IF(M301=65,12,IF(M301=66,12,IF(M301=67,15,IF(M301=68,15,IF(M301=69,15,IF(M301=70,17,IF(M301&gt;70,17)))))))))))))))))))))))</f>
        <v>0</v>
      </c>
      <c r="V301" s="40" t="n">
        <f aca="false">IF(N301&lt;18,0,IF(N301&lt;=50,10,IF(N301&gt;50,20)))</f>
        <v>10</v>
      </c>
      <c r="W301" s="40" t="n">
        <f aca="false">SUM(O301:V301)</f>
        <v>45</v>
      </c>
      <c r="X301" s="40" t="n">
        <v>292</v>
      </c>
      <c r="Y301" s="43"/>
    </row>
    <row r="302" customFormat="false" ht="24.6" hidden="false" customHeight="true" outlineLevel="0" collapsed="false">
      <c r="A302" s="44" t="s">
        <v>387</v>
      </c>
      <c r="B302" s="48" t="s">
        <v>64</v>
      </c>
      <c r="C302" s="43" t="n">
        <v>1</v>
      </c>
      <c r="D302" s="43" t="n">
        <v>2</v>
      </c>
      <c r="E302" s="50" t="n">
        <v>3</v>
      </c>
      <c r="F302" s="43"/>
      <c r="G302" s="43"/>
      <c r="H302" s="43"/>
      <c r="I302" s="43" t="n">
        <v>4</v>
      </c>
      <c r="J302" s="40"/>
      <c r="K302" s="43" t="n">
        <v>1</v>
      </c>
      <c r="L302" s="43"/>
      <c r="M302" s="43"/>
      <c r="N302" s="51" t="n">
        <v>47</v>
      </c>
      <c r="O302" s="40" t="n">
        <f aca="false">F302*17</f>
        <v>0</v>
      </c>
      <c r="P302" s="40" t="n">
        <f aca="false">G302*H302</f>
        <v>0</v>
      </c>
      <c r="Q302" s="40" t="n">
        <f aca="false">IF(I302&lt;4,0,IF(I302=4,30,IF(I302&gt;4,(I302-4)*10+30)))</f>
        <v>30</v>
      </c>
      <c r="R302" s="40" t="n">
        <f aca="false">IF(J302="",0,15)</f>
        <v>0</v>
      </c>
      <c r="S302" s="40" t="n">
        <f aca="false">IF(K302&lt;1,0,IF(K302=1,5,IF(K302=2,10,IF(K302&gt;2,(K302-2)*10+10))))</f>
        <v>5</v>
      </c>
      <c r="T302" s="40" t="n">
        <f aca="false">IF(L302&lt;1,0,IF(L302&gt;=1,L302*10))</f>
        <v>0</v>
      </c>
      <c r="U302" s="40" t="n">
        <f aca="false">IF(M302&lt;50,0,IF(M302=50,10,IF(M302=51,10,IF(M302=52,10,IF(M302=53,10,IF(M302=54,10,IF(M302=55,10,IF(M302=56,10,IF(M302=57,10,IF(M302=58,10,IF(M302=59,10,IF(M302=60,12,IF(M302=61,12,IF(M302=62,12,IF(M302=63,12,IF(M302=64,12,IF(M302=65,12,IF(M302=66,12,IF(M302=67,15,IF(M302=68,15,IF(M302=69,15,IF(M302=70,17,IF(M302&gt;70,17)))))))))))))))))))))))</f>
        <v>0</v>
      </c>
      <c r="V302" s="40" t="n">
        <f aca="false">IF(N302&lt;18,0,IF(N302&lt;=50,10,IF(N302&gt;50,20)))</f>
        <v>10</v>
      </c>
      <c r="W302" s="40" t="n">
        <f aca="false">SUM(O302:V302)</f>
        <v>45</v>
      </c>
      <c r="X302" s="40" t="n">
        <v>293</v>
      </c>
      <c r="Y302" s="43"/>
    </row>
    <row r="303" customFormat="false" ht="24.6" hidden="false" customHeight="true" outlineLevel="0" collapsed="false">
      <c r="A303" s="44" t="s">
        <v>388</v>
      </c>
      <c r="B303" s="48" t="s">
        <v>81</v>
      </c>
      <c r="C303" s="43" t="n">
        <v>1</v>
      </c>
      <c r="D303" s="43" t="n">
        <v>2</v>
      </c>
      <c r="E303" s="50" t="n">
        <v>3</v>
      </c>
      <c r="F303" s="43"/>
      <c r="G303" s="43"/>
      <c r="H303" s="43"/>
      <c r="I303" s="43"/>
      <c r="J303" s="40"/>
      <c r="K303" s="43" t="n">
        <v>4</v>
      </c>
      <c r="L303" s="43"/>
      <c r="M303" s="43"/>
      <c r="N303" s="51" t="n">
        <v>35</v>
      </c>
      <c r="O303" s="40" t="n">
        <f aca="false">F303*17</f>
        <v>0</v>
      </c>
      <c r="P303" s="40" t="n">
        <f aca="false">G303*H303</f>
        <v>0</v>
      </c>
      <c r="Q303" s="40" t="n">
        <f aca="false">IF(I303&lt;4,0,IF(I303=4,30,IF(I303&gt;4,(I303-4)*10+30)))</f>
        <v>0</v>
      </c>
      <c r="R303" s="40" t="n">
        <f aca="false">IF(J303="",0,15)</f>
        <v>0</v>
      </c>
      <c r="S303" s="40" t="n">
        <f aca="false">IF(K303&lt;1,0,IF(K303=1,5,IF(K303=2,10,IF(K303&gt;2,(K303-2)*10+10))))</f>
        <v>30</v>
      </c>
      <c r="T303" s="40" t="n">
        <f aca="false">IF(L303&lt;1,0,IF(L303&gt;=1,L303*10))</f>
        <v>0</v>
      </c>
      <c r="U303" s="40" t="n">
        <f aca="false">IF(M303&lt;50,0,IF(M303=50,10,IF(M303=51,10,IF(M303=52,10,IF(M303=53,10,IF(M303=54,10,IF(M303=55,10,IF(M303=56,10,IF(M303=57,10,IF(M303=58,10,IF(M303=59,10,IF(M303=60,12,IF(M303=61,12,IF(M303=62,12,IF(M303=63,12,IF(M303=64,12,IF(M303=65,12,IF(M303=66,12,IF(M303=67,15,IF(M303=68,15,IF(M303=69,15,IF(M303=70,17,IF(M303&gt;70,17)))))))))))))))))))))))</f>
        <v>0</v>
      </c>
      <c r="V303" s="40" t="n">
        <f aca="false">IF(N303&lt;18,0,IF(N303&lt;=50,10,IF(N303&gt;50,20)))</f>
        <v>10</v>
      </c>
      <c r="W303" s="40" t="n">
        <f aca="false">SUM(O303:V303)</f>
        <v>40</v>
      </c>
      <c r="X303" s="40" t="n">
        <v>294</v>
      </c>
      <c r="Y303" s="43"/>
    </row>
    <row r="304" customFormat="false" ht="24.6" hidden="false" customHeight="true" outlineLevel="0" collapsed="false">
      <c r="A304" s="44" t="s">
        <v>389</v>
      </c>
      <c r="B304" s="48" t="s">
        <v>390</v>
      </c>
      <c r="C304" s="43" t="n">
        <v>1</v>
      </c>
      <c r="D304" s="43" t="n">
        <v>2</v>
      </c>
      <c r="E304" s="50"/>
      <c r="F304" s="43"/>
      <c r="G304" s="43"/>
      <c r="H304" s="43"/>
      <c r="I304" s="43" t="n">
        <v>4</v>
      </c>
      <c r="J304" s="40"/>
      <c r="K304" s="43"/>
      <c r="L304" s="43"/>
      <c r="M304" s="43"/>
      <c r="N304" s="51" t="n">
        <v>27</v>
      </c>
      <c r="O304" s="40" t="n">
        <f aca="false">F304*17</f>
        <v>0</v>
      </c>
      <c r="P304" s="40" t="n">
        <f aca="false">G304*H304</f>
        <v>0</v>
      </c>
      <c r="Q304" s="40" t="n">
        <f aca="false">IF(I304&lt;4,0,IF(I304=4,30,IF(I304&gt;4,(I304-4)*10+30)))</f>
        <v>30</v>
      </c>
      <c r="R304" s="40" t="n">
        <f aca="false">IF(J304="",0,15)</f>
        <v>0</v>
      </c>
      <c r="S304" s="40" t="n">
        <f aca="false">IF(K304&lt;1,0,IF(K304=1,5,IF(K304=2,10,IF(K304&gt;2,(K304-2)*10+10))))</f>
        <v>0</v>
      </c>
      <c r="T304" s="40" t="n">
        <f aca="false">IF(L304&lt;1,0,IF(L304&gt;=1,L304*10))</f>
        <v>0</v>
      </c>
      <c r="U304" s="40" t="n">
        <f aca="false">IF(M304&lt;50,0,IF(M304=50,10,IF(M304=51,10,IF(M304=52,10,IF(M304=53,10,IF(M304=54,10,IF(M304=55,10,IF(M304=56,10,IF(M304=57,10,IF(M304=58,10,IF(M304=59,10,IF(M304=60,12,IF(M304=61,12,IF(M304=62,12,IF(M304=63,12,IF(M304=64,12,IF(M304=65,12,IF(M304=66,12,IF(M304=67,15,IF(M304=68,15,IF(M304=69,15,IF(M304=70,17,IF(M304&gt;70,17)))))))))))))))))))))))</f>
        <v>0</v>
      </c>
      <c r="V304" s="40" t="n">
        <f aca="false">IF(N304&lt;18,0,IF(N304&lt;=50,10,IF(N304&gt;50,20)))</f>
        <v>10</v>
      </c>
      <c r="W304" s="40" t="n">
        <f aca="false">SUM(O304:V304)</f>
        <v>40</v>
      </c>
      <c r="X304" s="40" t="n">
        <v>295</v>
      </c>
      <c r="Y304" s="43"/>
    </row>
    <row r="305" customFormat="false" ht="24.6" hidden="false" customHeight="true" outlineLevel="0" collapsed="false">
      <c r="A305" s="44" t="s">
        <v>391</v>
      </c>
      <c r="B305" s="48" t="s">
        <v>381</v>
      </c>
      <c r="C305" s="43" t="n">
        <v>1</v>
      </c>
      <c r="D305" s="43" t="n">
        <v>2</v>
      </c>
      <c r="E305" s="50" t="n">
        <v>3</v>
      </c>
      <c r="F305" s="43"/>
      <c r="G305" s="43"/>
      <c r="H305" s="43"/>
      <c r="I305" s="43"/>
      <c r="J305" s="40"/>
      <c r="K305" s="43" t="n">
        <v>2</v>
      </c>
      <c r="L305" s="43" t="n">
        <v>2</v>
      </c>
      <c r="M305" s="43"/>
      <c r="N305" s="51" t="n">
        <v>21</v>
      </c>
      <c r="O305" s="40" t="n">
        <f aca="false">F305*17</f>
        <v>0</v>
      </c>
      <c r="P305" s="40" t="n">
        <f aca="false">G305*H305</f>
        <v>0</v>
      </c>
      <c r="Q305" s="40" t="n">
        <f aca="false">IF(I305&lt;4,0,IF(I305=4,30,IF(I305&gt;4,(I305-4)*10+30)))</f>
        <v>0</v>
      </c>
      <c r="R305" s="40" t="n">
        <f aca="false">IF(J305="",0,15)</f>
        <v>0</v>
      </c>
      <c r="S305" s="40" t="n">
        <f aca="false">IF(K305&lt;1,0,IF(K305=1,5,IF(K305=2,10,IF(K305&gt;2,(K305-2)*10+10))))</f>
        <v>10</v>
      </c>
      <c r="T305" s="40" t="n">
        <f aca="false">IF(L305&lt;1,0,IF(L305&gt;=1,L305*10))</f>
        <v>20</v>
      </c>
      <c r="U305" s="40" t="n">
        <f aca="false">IF(M305&lt;50,0,IF(M305=50,10,IF(M305=51,10,IF(M305=52,10,IF(M305=53,10,IF(M305=54,10,IF(M305=55,10,IF(M305=56,10,IF(M305=57,10,IF(M305=58,10,IF(M305=59,10,IF(M305=60,12,IF(M305=61,12,IF(M305=62,12,IF(M305=63,12,IF(M305=64,12,IF(M305=65,12,IF(M305=66,12,IF(M305=67,15,IF(M305=68,15,IF(M305=69,15,IF(M305=70,17,IF(M305&gt;70,17)))))))))))))))))))))))</f>
        <v>0</v>
      </c>
      <c r="V305" s="40" t="n">
        <f aca="false">IF(N305&lt;18,0,IF(N305&lt;=50,10,IF(N305&gt;50,20)))</f>
        <v>10</v>
      </c>
      <c r="W305" s="40" t="n">
        <f aca="false">SUM(O305:V305)</f>
        <v>40</v>
      </c>
      <c r="X305" s="40" t="n">
        <v>296</v>
      </c>
      <c r="Y305" s="43"/>
    </row>
    <row r="306" customFormat="false" ht="24.6" hidden="false" customHeight="true" outlineLevel="0" collapsed="false">
      <c r="A306" s="44" t="s">
        <v>392</v>
      </c>
      <c r="B306" s="48" t="s">
        <v>64</v>
      </c>
      <c r="C306" s="43" t="n">
        <v>3</v>
      </c>
      <c r="D306" s="43" t="n">
        <v>2</v>
      </c>
      <c r="E306" s="50" t="n">
        <v>1</v>
      </c>
      <c r="F306" s="43"/>
      <c r="G306" s="43"/>
      <c r="H306" s="43"/>
      <c r="I306" s="43"/>
      <c r="J306" s="40"/>
      <c r="K306" s="43" t="n">
        <v>1</v>
      </c>
      <c r="L306" s="43" t="n">
        <v>1</v>
      </c>
      <c r="M306" s="43" t="n">
        <v>67</v>
      </c>
      <c r="N306" s="51" t="n">
        <v>48</v>
      </c>
      <c r="O306" s="40" t="n">
        <f aca="false">F306*17</f>
        <v>0</v>
      </c>
      <c r="P306" s="40" t="n">
        <f aca="false">G306*H306</f>
        <v>0</v>
      </c>
      <c r="Q306" s="40" t="n">
        <f aca="false">IF(I306&lt;4,0,IF(I306=4,30,IF(I306&gt;4,(I306-4)*10+30)))</f>
        <v>0</v>
      </c>
      <c r="R306" s="40" t="n">
        <f aca="false">IF(J306="",0,15)</f>
        <v>0</v>
      </c>
      <c r="S306" s="40" t="n">
        <f aca="false">IF(K306&lt;1,0,IF(K306=1,5,IF(K306=2,10,IF(K306&gt;2,(K306-2)*10+10))))</f>
        <v>5</v>
      </c>
      <c r="T306" s="40" t="n">
        <f aca="false">IF(L306&lt;1,0,IF(L306&gt;=1,L306*10))</f>
        <v>10</v>
      </c>
      <c r="U306" s="40" t="n">
        <f aca="false">IF(M306&lt;50,0,IF(M306=50,10,IF(M306=51,10,IF(M306=52,10,IF(M306=53,10,IF(M306=54,10,IF(M306=55,10,IF(M306=56,10,IF(M306=57,10,IF(M306=58,10,IF(M306=59,10,IF(M306=60,12,IF(M306=61,12,IF(M306=62,12,IF(M306=63,12,IF(M306=64,12,IF(M306=65,12,IF(M306=66,12,IF(M306=67,15,IF(M306=68,15,IF(M306=69,15,IF(M306=70,17,IF(M306&gt;70,17)))))))))))))))))))))))</f>
        <v>15</v>
      </c>
      <c r="V306" s="40" t="n">
        <f aca="false">IF(N306&lt;18,0,IF(N306&lt;=50,10,IF(N306&gt;50,20)))</f>
        <v>10</v>
      </c>
      <c r="W306" s="40" t="n">
        <f aca="false">SUM(O306:V306)</f>
        <v>40</v>
      </c>
      <c r="X306" s="40" t="n">
        <v>297</v>
      </c>
      <c r="Y306" s="43"/>
    </row>
    <row r="307" customFormat="false" ht="24.6" hidden="false" customHeight="true" outlineLevel="0" collapsed="false">
      <c r="A307" s="44" t="s">
        <v>393</v>
      </c>
      <c r="B307" s="48" t="s">
        <v>48</v>
      </c>
      <c r="C307" s="43" t="n">
        <v>3</v>
      </c>
      <c r="D307" s="43" t="n">
        <v>2</v>
      </c>
      <c r="E307" s="50" t="n">
        <v>1</v>
      </c>
      <c r="F307" s="43"/>
      <c r="G307" s="43"/>
      <c r="H307" s="43"/>
      <c r="I307" s="43"/>
      <c r="J307" s="40"/>
      <c r="K307" s="43" t="n">
        <v>2</v>
      </c>
      <c r="L307" s="43" t="n">
        <v>2</v>
      </c>
      <c r="M307" s="43"/>
      <c r="N307" s="51" t="n">
        <v>39</v>
      </c>
      <c r="O307" s="40" t="n">
        <f aca="false">F307*17</f>
        <v>0</v>
      </c>
      <c r="P307" s="40" t="n">
        <f aca="false">G307*H307</f>
        <v>0</v>
      </c>
      <c r="Q307" s="40" t="n">
        <f aca="false">IF(I307&lt;4,0,IF(I307=4,30,IF(I307&gt;4,(I307-4)*10+30)))</f>
        <v>0</v>
      </c>
      <c r="R307" s="40" t="n">
        <f aca="false">IF(J307="",0,15)</f>
        <v>0</v>
      </c>
      <c r="S307" s="40" t="n">
        <f aca="false">IF(K307&lt;1,0,IF(K307=1,5,IF(K307=2,10,IF(K307&gt;2,(K307-2)*10+10))))</f>
        <v>10</v>
      </c>
      <c r="T307" s="40" t="n">
        <f aca="false">IF(L307&lt;1,0,IF(L307&gt;=1,L307*10))</f>
        <v>20</v>
      </c>
      <c r="U307" s="40" t="n">
        <f aca="false">IF(M307&lt;50,0,IF(M307=50,10,IF(M307=51,10,IF(M307=52,10,IF(M307=53,10,IF(M307=54,10,IF(M307=55,10,IF(M307=56,10,IF(M307=57,10,IF(M307=58,10,IF(M307=59,10,IF(M307=60,12,IF(M307=61,12,IF(M307=62,12,IF(M307=63,12,IF(M307=64,12,IF(M307=65,12,IF(M307=66,12,IF(M307=67,15,IF(M307=68,15,IF(M307=69,15,IF(M307=70,17,IF(M307&gt;70,17)))))))))))))))))))))))</f>
        <v>0</v>
      </c>
      <c r="V307" s="40" t="n">
        <f aca="false">IF(N307&lt;18,0,IF(N307&lt;=50,10,IF(N307&gt;50,20)))</f>
        <v>10</v>
      </c>
      <c r="W307" s="40" t="n">
        <f aca="false">SUM(O307:V307)</f>
        <v>40</v>
      </c>
      <c r="X307" s="40" t="n">
        <v>298</v>
      </c>
      <c r="Y307" s="43"/>
    </row>
    <row r="308" customFormat="false" ht="24.6" hidden="false" customHeight="true" outlineLevel="0" collapsed="false">
      <c r="A308" s="36" t="s">
        <v>394</v>
      </c>
      <c r="B308" s="37" t="s">
        <v>81</v>
      </c>
      <c r="C308" s="40" t="n">
        <v>1</v>
      </c>
      <c r="D308" s="40" t="n">
        <v>2</v>
      </c>
      <c r="E308" s="40" t="n">
        <v>3</v>
      </c>
      <c r="F308" s="40" t="n">
        <v>1.1</v>
      </c>
      <c r="G308" s="40"/>
      <c r="H308" s="40"/>
      <c r="I308" s="40"/>
      <c r="J308" s="40"/>
      <c r="K308" s="40"/>
      <c r="L308" s="40"/>
      <c r="M308" s="41"/>
      <c r="N308" s="42" t="n">
        <v>56</v>
      </c>
      <c r="O308" s="40" t="n">
        <f aca="false">F308*17</f>
        <v>18.7</v>
      </c>
      <c r="P308" s="40" t="n">
        <f aca="false">G308*H308</f>
        <v>0</v>
      </c>
      <c r="Q308" s="40" t="n">
        <f aca="false">IF(I308&lt;4,0,IF(I308=4,30,IF(I308&gt;4,(I308-4)*10+30)))</f>
        <v>0</v>
      </c>
      <c r="R308" s="40" t="n">
        <f aca="false">IF(J308="",0,15)</f>
        <v>0</v>
      </c>
      <c r="S308" s="40" t="n">
        <f aca="false">IF(K308&lt;1,0,IF(K308=1,5,IF(K308=2,10,IF(K308&gt;2,(K308-2)*10+10))))</f>
        <v>0</v>
      </c>
      <c r="T308" s="40" t="n">
        <f aca="false">IF(L308&lt;1,0,IF(L308&gt;=1,L308*10))</f>
        <v>0</v>
      </c>
      <c r="U308" s="40" t="n">
        <f aca="false">IF(M308&lt;50,0,IF(M308=50,10,IF(M308=51,10,IF(M308=52,10,IF(M308=53,10,IF(M308=54,10,IF(M308=55,10,IF(M308=56,10,IF(M308=57,10,IF(M308=58,10,IF(M308=59,10,IF(M308=60,12,IF(M308=61,12,IF(M308=62,12,IF(M308=63,12,IF(M308=64,12,IF(M308=65,12,IF(M308=66,12,IF(M308=67,15,IF(M308=68,15,IF(M308=69,15,IF(M308=70,17,IF(M308&gt;70,17)))))))))))))))))))))))</f>
        <v>0</v>
      </c>
      <c r="V308" s="40" t="n">
        <f aca="false">IF(N308&lt;18,0,IF(N308&lt;=50,10,IF(N308&gt;50,20)))</f>
        <v>20</v>
      </c>
      <c r="W308" s="40" t="n">
        <f aca="false">SUM(O308:V308)</f>
        <v>38.7</v>
      </c>
      <c r="X308" s="40" t="n">
        <v>299</v>
      </c>
      <c r="Y308" s="40"/>
    </row>
    <row r="309" customFormat="false" ht="24.6" hidden="false" customHeight="true" outlineLevel="0" collapsed="false">
      <c r="A309" s="36" t="s">
        <v>395</v>
      </c>
      <c r="B309" s="37" t="s">
        <v>81</v>
      </c>
      <c r="C309" s="40" t="n">
        <v>1</v>
      </c>
      <c r="D309" s="40"/>
      <c r="E309" s="40"/>
      <c r="F309" s="40"/>
      <c r="G309" s="40"/>
      <c r="H309" s="40"/>
      <c r="I309" s="40"/>
      <c r="J309" s="40"/>
      <c r="K309" s="40" t="n">
        <v>2</v>
      </c>
      <c r="L309" s="40"/>
      <c r="M309" s="41" t="n">
        <v>67</v>
      </c>
      <c r="N309" s="42" t="n">
        <v>46</v>
      </c>
      <c r="O309" s="40" t="n">
        <f aca="false">F309*17</f>
        <v>0</v>
      </c>
      <c r="P309" s="40" t="n">
        <f aca="false">G309*H309</f>
        <v>0</v>
      </c>
      <c r="Q309" s="40" t="n">
        <f aca="false">IF(I309&lt;4,0,IF(I309=4,30,IF(I309&gt;4,(I309-4)*10+30)))</f>
        <v>0</v>
      </c>
      <c r="R309" s="40" t="n">
        <f aca="false">IF(J309="",0,15)</f>
        <v>0</v>
      </c>
      <c r="S309" s="40" t="n">
        <f aca="false">IF(K309&lt;1,0,IF(K309=1,5,IF(K309=2,10,IF(K309&gt;2,(K309-2)*10+10))))</f>
        <v>10</v>
      </c>
      <c r="T309" s="40" t="n">
        <f aca="false">IF(L309&lt;1,0,IF(L309&gt;=1,L309*10))</f>
        <v>0</v>
      </c>
      <c r="U309" s="40" t="n">
        <f aca="false">IF(M309&lt;50,0,IF(M309=50,10,IF(M309=51,10,IF(M309=52,10,IF(M309=53,10,IF(M309=54,10,IF(M309=55,10,IF(M309=56,10,IF(M309=57,10,IF(M309=58,10,IF(M309=59,10,IF(M309=60,12,IF(M309=61,12,IF(M309=62,12,IF(M309=63,12,IF(M309=64,12,IF(M309=65,12,IF(M309=66,12,IF(M309=67,15,IF(M309=68,15,IF(M309=69,15,IF(M309=70,17,IF(M309&gt;70,17)))))))))))))))))))))))</f>
        <v>15</v>
      </c>
      <c r="V309" s="40" t="n">
        <f aca="false">IF(N309&lt;18,0,IF(N309&lt;=50,10,IF(N309&gt;50,20)))</f>
        <v>10</v>
      </c>
      <c r="W309" s="40" t="n">
        <f aca="false">SUM(O309:V309)</f>
        <v>35</v>
      </c>
      <c r="X309" s="40" t="n">
        <v>300</v>
      </c>
      <c r="Y309" s="43"/>
    </row>
    <row r="310" customFormat="false" ht="24.6" hidden="false" customHeight="true" outlineLevel="0" collapsed="false">
      <c r="A310" s="44" t="s">
        <v>396</v>
      </c>
      <c r="B310" s="48" t="s">
        <v>215</v>
      </c>
      <c r="C310" s="43"/>
      <c r="D310" s="43" t="n">
        <v>1</v>
      </c>
      <c r="E310" s="50"/>
      <c r="F310" s="43"/>
      <c r="G310" s="43"/>
      <c r="H310" s="43"/>
      <c r="I310" s="43"/>
      <c r="J310" s="40" t="s">
        <v>68</v>
      </c>
      <c r="K310" s="43" t="n">
        <v>2</v>
      </c>
      <c r="L310" s="43"/>
      <c r="M310" s="43"/>
      <c r="N310" s="51" t="n">
        <v>47</v>
      </c>
      <c r="O310" s="40" t="n">
        <f aca="false">F310*17</f>
        <v>0</v>
      </c>
      <c r="P310" s="40" t="n">
        <f aca="false">G310*H310</f>
        <v>0</v>
      </c>
      <c r="Q310" s="40" t="n">
        <f aca="false">IF(I310&lt;4,0,IF(I310=4,30,IF(I310&gt;4,(I310-4)*10+30)))</f>
        <v>0</v>
      </c>
      <c r="R310" s="40" t="n">
        <f aca="false">IF(J310="",0,15)</f>
        <v>15</v>
      </c>
      <c r="S310" s="40" t="n">
        <f aca="false">IF(K310&lt;1,0,IF(K310=1,5,IF(K310=2,10,IF(K310&gt;2,(K310-2)*10+10))))</f>
        <v>10</v>
      </c>
      <c r="T310" s="40" t="n">
        <f aca="false">IF(L310&lt;1,0,IF(L310&gt;=1,L310*10))</f>
        <v>0</v>
      </c>
      <c r="U310" s="40" t="n">
        <f aca="false">IF(M310&lt;50,0,IF(M310=50,10,IF(M310=51,10,IF(M310=52,10,IF(M310=53,10,IF(M310=54,10,IF(M310=55,10,IF(M310=56,10,IF(M310=57,10,IF(M310=58,10,IF(M310=59,10,IF(M310=60,12,IF(M310=61,12,IF(M310=62,12,IF(M310=63,12,IF(M310=64,12,IF(M310=65,12,IF(M310=66,12,IF(M310=67,15,IF(M310=68,15,IF(M310=69,15,IF(M310=70,17,IF(M310&gt;70,17)))))))))))))))))))))))</f>
        <v>0</v>
      </c>
      <c r="V310" s="40" t="n">
        <f aca="false">IF(N310&lt;18,0,IF(N310&lt;=50,10,IF(N310&gt;50,20)))</f>
        <v>10</v>
      </c>
      <c r="W310" s="40" t="n">
        <f aca="false">SUM(O310:V310)</f>
        <v>35</v>
      </c>
      <c r="X310" s="40" t="n">
        <v>301</v>
      </c>
      <c r="Y310" s="43"/>
    </row>
    <row r="311" customFormat="false" ht="24.6" hidden="false" customHeight="true" outlineLevel="0" collapsed="false">
      <c r="A311" s="44" t="s">
        <v>397</v>
      </c>
      <c r="B311" s="48" t="s">
        <v>66</v>
      </c>
      <c r="C311" s="43" t="n">
        <v>1</v>
      </c>
      <c r="D311" s="43" t="n">
        <v>2</v>
      </c>
      <c r="E311" s="50" t="n">
        <v>3</v>
      </c>
      <c r="F311" s="43"/>
      <c r="G311" s="43"/>
      <c r="H311" s="43"/>
      <c r="I311" s="43"/>
      <c r="J311" s="40" t="s">
        <v>68</v>
      </c>
      <c r="K311" s="43" t="n">
        <v>2</v>
      </c>
      <c r="L311" s="43"/>
      <c r="M311" s="43"/>
      <c r="N311" s="51" t="n">
        <v>43</v>
      </c>
      <c r="O311" s="40" t="n">
        <f aca="false">F311*17</f>
        <v>0</v>
      </c>
      <c r="P311" s="40" t="n">
        <f aca="false">G311*H311</f>
        <v>0</v>
      </c>
      <c r="Q311" s="40" t="n">
        <f aca="false">IF(I311&lt;4,0,IF(I311=4,30,IF(I311&gt;4,(I311-4)*10+30)))</f>
        <v>0</v>
      </c>
      <c r="R311" s="40" t="n">
        <f aca="false">IF(J311="",0,15)</f>
        <v>15</v>
      </c>
      <c r="S311" s="40" t="n">
        <f aca="false">IF(K311&lt;1,0,IF(K311=1,5,IF(K311=2,10,IF(K311&gt;2,(K311-2)*10+10))))</f>
        <v>10</v>
      </c>
      <c r="T311" s="40" t="n">
        <f aca="false">IF(L311&lt;1,0,IF(L311&gt;=1,L311*10))</f>
        <v>0</v>
      </c>
      <c r="U311" s="40" t="n">
        <f aca="false">IF(M311&lt;50,0,IF(M311=50,10,IF(M311=51,10,IF(M311=52,10,IF(M311=53,10,IF(M311=54,10,IF(M311=55,10,IF(M311=56,10,IF(M311=57,10,IF(M311=58,10,IF(M311=59,10,IF(M311=60,12,IF(M311=61,12,IF(M311=62,12,IF(M311=63,12,IF(M311=64,12,IF(M311=65,12,IF(M311=66,12,IF(M311=67,15,IF(M311=68,15,IF(M311=69,15,IF(M311=70,17,IF(M311&gt;70,17)))))))))))))))))))))))</f>
        <v>0</v>
      </c>
      <c r="V311" s="40" t="n">
        <f aca="false">IF(N311&lt;18,0,IF(N311&lt;=50,10,IF(N311&gt;50,20)))</f>
        <v>10</v>
      </c>
      <c r="W311" s="40" t="n">
        <f aca="false">SUM(O311:V311)</f>
        <v>35</v>
      </c>
      <c r="X311" s="40" t="n">
        <v>302</v>
      </c>
      <c r="Y311" s="43"/>
    </row>
    <row r="312" customFormat="false" ht="24.6" hidden="false" customHeight="true" outlineLevel="0" collapsed="false">
      <c r="A312" s="44" t="s">
        <v>398</v>
      </c>
      <c r="B312" s="48" t="s">
        <v>255</v>
      </c>
      <c r="C312" s="43" t="n">
        <v>3</v>
      </c>
      <c r="D312" s="43" t="n">
        <v>2</v>
      </c>
      <c r="E312" s="50" t="n">
        <v>1</v>
      </c>
      <c r="F312" s="43"/>
      <c r="G312" s="43"/>
      <c r="H312" s="43"/>
      <c r="I312" s="43"/>
      <c r="J312" s="40"/>
      <c r="K312" s="43" t="n">
        <v>2</v>
      </c>
      <c r="L312" s="43"/>
      <c r="M312" s="43" t="n">
        <v>67</v>
      </c>
      <c r="N312" s="51" t="n">
        <v>40</v>
      </c>
      <c r="O312" s="40" t="n">
        <f aca="false">F312*17</f>
        <v>0</v>
      </c>
      <c r="P312" s="40" t="n">
        <f aca="false">G312*H312</f>
        <v>0</v>
      </c>
      <c r="Q312" s="40" t="n">
        <f aca="false">IF(I312&lt;4,0,IF(I312=4,30,IF(I312&gt;4,(I312-4)*10+30)))</f>
        <v>0</v>
      </c>
      <c r="R312" s="40" t="n">
        <f aca="false">IF(J312="",0,15)</f>
        <v>0</v>
      </c>
      <c r="S312" s="40" t="n">
        <f aca="false">IF(K312&lt;1,0,IF(K312=1,5,IF(K312=2,10,IF(K312&gt;2,(K312-2)*10+10))))</f>
        <v>10</v>
      </c>
      <c r="T312" s="40" t="n">
        <f aca="false">IF(L312&lt;1,0,IF(L312&gt;=1,L312*10))</f>
        <v>0</v>
      </c>
      <c r="U312" s="40" t="n">
        <f aca="false">IF(M312&lt;50,0,IF(M312=50,10,IF(M312=51,10,IF(M312=52,10,IF(M312=53,10,IF(M312=54,10,IF(M312=55,10,IF(M312=56,10,IF(M312=57,10,IF(M312=58,10,IF(M312=59,10,IF(M312=60,12,IF(M312=61,12,IF(M312=62,12,IF(M312=63,12,IF(M312=64,12,IF(M312=65,12,IF(M312=66,12,IF(M312=67,15,IF(M312=68,15,IF(M312=69,15,IF(M312=70,17,IF(M312&gt;70,17)))))))))))))))))))))))</f>
        <v>15</v>
      </c>
      <c r="V312" s="40" t="n">
        <f aca="false">IF(N312&lt;18,0,IF(N312&lt;=50,10,IF(N312&gt;50,20)))</f>
        <v>10</v>
      </c>
      <c r="W312" s="40" t="n">
        <f aca="false">SUM(O312:V312)</f>
        <v>35</v>
      </c>
      <c r="X312" s="40" t="n">
        <v>303</v>
      </c>
      <c r="Y312" s="43"/>
    </row>
    <row r="313" customFormat="false" ht="24.6" hidden="false" customHeight="true" outlineLevel="0" collapsed="false">
      <c r="A313" s="44" t="s">
        <v>399</v>
      </c>
      <c r="B313" s="48" t="s">
        <v>64</v>
      </c>
      <c r="C313" s="43" t="n">
        <v>1</v>
      </c>
      <c r="D313" s="43" t="n">
        <v>2</v>
      </c>
      <c r="E313" s="50"/>
      <c r="F313" s="43"/>
      <c r="G313" s="43"/>
      <c r="H313" s="43"/>
      <c r="I313" s="43"/>
      <c r="J313" s="40" t="s">
        <v>68</v>
      </c>
      <c r="K313" s="43" t="n">
        <v>2</v>
      </c>
      <c r="L313" s="43"/>
      <c r="M313" s="43"/>
      <c r="N313" s="51" t="n">
        <v>48</v>
      </c>
      <c r="O313" s="40" t="n">
        <f aca="false">F313*17</f>
        <v>0</v>
      </c>
      <c r="P313" s="40" t="n">
        <f aca="false">G313*H313</f>
        <v>0</v>
      </c>
      <c r="Q313" s="40" t="n">
        <f aca="false">IF(I313&lt;4,0,IF(I313=4,30,IF(I313&gt;4,(I313-4)*10+30)))</f>
        <v>0</v>
      </c>
      <c r="R313" s="40" t="n">
        <f aca="false">IF(J313="",0,15)</f>
        <v>15</v>
      </c>
      <c r="S313" s="40" t="n">
        <f aca="false">IF(K313&lt;1,0,IF(K313=1,5,IF(K313=2,10,IF(K313&gt;2,(K313-2)*10+10))))</f>
        <v>10</v>
      </c>
      <c r="T313" s="40" t="n">
        <f aca="false">IF(L313&lt;1,0,IF(L313&gt;=1,L313*10))</f>
        <v>0</v>
      </c>
      <c r="U313" s="40" t="n">
        <f aca="false">IF(M313&lt;50,0,IF(M313=50,10,IF(M313=51,10,IF(M313=52,10,IF(M313=53,10,IF(M313=54,10,IF(M313=55,10,IF(M313=56,10,IF(M313=57,10,IF(M313=58,10,IF(M313=59,10,IF(M313=60,12,IF(M313=61,12,IF(M313=62,12,IF(M313=63,12,IF(M313=64,12,IF(M313=65,12,IF(M313=66,12,IF(M313=67,15,IF(M313=68,15,IF(M313=69,15,IF(M313=70,17,IF(M313&gt;70,17)))))))))))))))))))))))</f>
        <v>0</v>
      </c>
      <c r="V313" s="40" t="n">
        <f aca="false">IF(N313&lt;18,0,IF(N313&lt;=50,10,IF(N313&gt;50,20)))</f>
        <v>10</v>
      </c>
      <c r="W313" s="40" t="n">
        <f aca="false">SUM(O313:V313)</f>
        <v>35</v>
      </c>
      <c r="X313" s="40" t="n">
        <v>304</v>
      </c>
      <c r="Y313" s="43"/>
    </row>
    <row r="314" customFormat="false" ht="24.6" hidden="false" customHeight="true" outlineLevel="0" collapsed="false">
      <c r="A314" s="36" t="s">
        <v>400</v>
      </c>
      <c r="B314" s="37" t="s">
        <v>401</v>
      </c>
      <c r="C314" s="40" t="n">
        <v>1</v>
      </c>
      <c r="D314" s="40" t="n">
        <v>2</v>
      </c>
      <c r="E314" s="40" t="n">
        <v>3</v>
      </c>
      <c r="F314" s="40"/>
      <c r="G314" s="40"/>
      <c r="H314" s="40"/>
      <c r="I314" s="40"/>
      <c r="J314" s="40" t="s">
        <v>68</v>
      </c>
      <c r="K314" s="40" t="n">
        <v>1</v>
      </c>
      <c r="L314" s="40"/>
      <c r="M314" s="41"/>
      <c r="N314" s="42" t="n">
        <v>50</v>
      </c>
      <c r="O314" s="40" t="n">
        <f aca="false">F314*17</f>
        <v>0</v>
      </c>
      <c r="P314" s="40" t="n">
        <f aca="false">G314*H314</f>
        <v>0</v>
      </c>
      <c r="Q314" s="40" t="n">
        <f aca="false">IF(I314&lt;4,0,IF(I314=4,30,IF(I314&gt;4,(I314-4)*10+30)))</f>
        <v>0</v>
      </c>
      <c r="R314" s="40" t="n">
        <f aca="false">IF(J314="",0,15)</f>
        <v>15</v>
      </c>
      <c r="S314" s="40" t="n">
        <f aca="false">IF(K314&lt;1,0,IF(K314=1,5,IF(K314=2,10,IF(K314&gt;2,(K314-2)*10+10))))</f>
        <v>5</v>
      </c>
      <c r="T314" s="40" t="n">
        <f aca="false">IF(L314&lt;1,0,IF(L314&gt;=1,L314*10))</f>
        <v>0</v>
      </c>
      <c r="U314" s="40" t="n">
        <f aca="false">IF(M314&lt;50,0,IF(M314=50,10,IF(M314=51,10,IF(M314=52,10,IF(M314=53,10,IF(M314=54,10,IF(M314=55,10,IF(M314=56,10,IF(M314=57,10,IF(M314=58,10,IF(M314=59,10,IF(M314=60,12,IF(M314=61,12,IF(M314=62,12,IF(M314=63,12,IF(M314=64,12,IF(M314=65,12,IF(M314=66,12,IF(M314=67,15,IF(M314=68,15,IF(M314=69,15,IF(M314=70,17,IF(M314&gt;70,17)))))))))))))))))))))))</f>
        <v>0</v>
      </c>
      <c r="V314" s="40" t="n">
        <f aca="false">IF(N314&lt;18,0,IF(N314&lt;=50,10,IF(N314&gt;50,20)))</f>
        <v>10</v>
      </c>
      <c r="W314" s="40" t="n">
        <f aca="false">SUM(O314:V314)</f>
        <v>30</v>
      </c>
      <c r="X314" s="40" t="n">
        <v>305</v>
      </c>
      <c r="Y314" s="40"/>
    </row>
    <row r="315" customFormat="false" ht="24.6" hidden="false" customHeight="true" outlineLevel="0" collapsed="false">
      <c r="A315" s="36" t="s">
        <v>402</v>
      </c>
      <c r="B315" s="37" t="s">
        <v>64</v>
      </c>
      <c r="C315" s="40" t="n">
        <v>1</v>
      </c>
      <c r="D315" s="40" t="n">
        <v>2</v>
      </c>
      <c r="E315" s="40" t="n">
        <v>3</v>
      </c>
      <c r="F315" s="40"/>
      <c r="G315" s="40"/>
      <c r="H315" s="40"/>
      <c r="I315" s="40"/>
      <c r="J315" s="40" t="s">
        <v>68</v>
      </c>
      <c r="K315" s="40" t="n">
        <v>1</v>
      </c>
      <c r="L315" s="40"/>
      <c r="M315" s="40"/>
      <c r="N315" s="42" t="n">
        <v>46</v>
      </c>
      <c r="O315" s="40" t="n">
        <f aca="false">F315*17</f>
        <v>0</v>
      </c>
      <c r="P315" s="40" t="n">
        <f aca="false">G315*H315</f>
        <v>0</v>
      </c>
      <c r="Q315" s="40" t="n">
        <f aca="false">IF(I315&lt;4,0,IF(I315=4,30,IF(I315&gt;4,(I315-4)*10+30)))</f>
        <v>0</v>
      </c>
      <c r="R315" s="40" t="n">
        <f aca="false">IF(J315="",0,15)</f>
        <v>15</v>
      </c>
      <c r="S315" s="40" t="n">
        <f aca="false">IF(K315&lt;1,0,IF(K315=1,5,IF(K315=2,10,IF(K315&gt;2,(K315-2)*10+10))))</f>
        <v>5</v>
      </c>
      <c r="T315" s="40" t="n">
        <f aca="false">IF(L315&lt;1,0,IF(L315&gt;=1,L315*10))</f>
        <v>0</v>
      </c>
      <c r="U315" s="40" t="n">
        <f aca="false">IF(M315&lt;50,0,IF(M315=50,10,IF(M315=51,10,IF(M315=52,10,IF(M315=53,10,IF(M315=54,10,IF(M315=55,10,IF(M315=56,10,IF(M315=57,10,IF(M315=58,10,IF(M315=59,10,IF(M315=60,12,IF(M315=61,12,IF(M315=62,12,IF(M315=63,12,IF(M315=64,12,IF(M315=65,12,IF(M315=66,12,IF(M315=67,15,IF(M315=68,15,IF(M315=69,15,IF(M315=70,17,IF(M315&gt;70,17)))))))))))))))))))))))</f>
        <v>0</v>
      </c>
      <c r="V315" s="40" t="n">
        <f aca="false">IF(N315&lt;18,0,IF(N315&lt;=50,10,IF(N315&gt;50,20)))</f>
        <v>10</v>
      </c>
      <c r="W315" s="40" t="n">
        <f aca="false">SUM(O315:V315)</f>
        <v>30</v>
      </c>
      <c r="X315" s="40" t="n">
        <v>306</v>
      </c>
      <c r="Y315" s="79"/>
    </row>
    <row r="316" customFormat="false" ht="24.6" hidden="false" customHeight="true" outlineLevel="0" collapsed="false">
      <c r="A316" s="44" t="s">
        <v>280</v>
      </c>
      <c r="B316" s="48" t="s">
        <v>48</v>
      </c>
      <c r="C316" s="43" t="n">
        <v>1</v>
      </c>
      <c r="D316" s="43" t="n">
        <v>2</v>
      </c>
      <c r="E316" s="50"/>
      <c r="F316" s="43"/>
      <c r="G316" s="43"/>
      <c r="H316" s="43"/>
      <c r="I316" s="43"/>
      <c r="J316" s="40" t="s">
        <v>68</v>
      </c>
      <c r="K316" s="43" t="n">
        <v>1</v>
      </c>
      <c r="L316" s="43"/>
      <c r="M316" s="43"/>
      <c r="N316" s="51" t="n">
        <v>44</v>
      </c>
      <c r="O316" s="40" t="n">
        <f aca="false">F316*17</f>
        <v>0</v>
      </c>
      <c r="P316" s="40" t="n">
        <f aca="false">G316*H316</f>
        <v>0</v>
      </c>
      <c r="Q316" s="40" t="n">
        <f aca="false">IF(I316&lt;4,0,IF(I316=4,30,IF(I316&gt;4,(I316-4)*10+30)))</f>
        <v>0</v>
      </c>
      <c r="R316" s="40" t="n">
        <f aca="false">IF(J316="",0,15)</f>
        <v>15</v>
      </c>
      <c r="S316" s="40" t="n">
        <f aca="false">IF(K316&lt;1,0,IF(K316=1,5,IF(K316=2,10,IF(K316&gt;2,(K316-2)*10+10))))</f>
        <v>5</v>
      </c>
      <c r="T316" s="40" t="n">
        <f aca="false">IF(L316&lt;1,0,IF(L316&gt;=1,L316*10))</f>
        <v>0</v>
      </c>
      <c r="U316" s="40" t="n">
        <f aca="false">IF(M316&lt;50,0,IF(M316=50,10,IF(M316=51,10,IF(M316=52,10,IF(M316=53,10,IF(M316=54,10,IF(M316=55,10,IF(M316=56,10,IF(M316=57,10,IF(M316=58,10,IF(M316=59,10,IF(M316=60,12,IF(M316=61,12,IF(M316=62,12,IF(M316=63,12,IF(M316=64,12,IF(M316=65,12,IF(M316=66,12,IF(M316=67,15,IF(M316=68,15,IF(M316=69,15,IF(M316=70,17,IF(M316&gt;70,17)))))))))))))))))))))))</f>
        <v>0</v>
      </c>
      <c r="V316" s="40" t="n">
        <f aca="false">IF(N316&lt;18,0,IF(N316&lt;=50,10,IF(N316&gt;50,20)))</f>
        <v>10</v>
      </c>
      <c r="W316" s="40" t="n">
        <f aca="false">SUM(O316:V316)</f>
        <v>30</v>
      </c>
      <c r="X316" s="40" t="n">
        <v>307</v>
      </c>
      <c r="Y316" s="43"/>
    </row>
    <row r="317" customFormat="false" ht="24.6" hidden="false" customHeight="true" outlineLevel="0" collapsed="false">
      <c r="A317" s="44" t="s">
        <v>122</v>
      </c>
      <c r="B317" s="48" t="s">
        <v>229</v>
      </c>
      <c r="C317" s="43" t="n">
        <v>1</v>
      </c>
      <c r="D317" s="43" t="n">
        <v>2</v>
      </c>
      <c r="E317" s="50"/>
      <c r="F317" s="43"/>
      <c r="G317" s="43"/>
      <c r="H317" s="43"/>
      <c r="I317" s="43"/>
      <c r="J317" s="40" t="s">
        <v>68</v>
      </c>
      <c r="K317" s="43" t="n">
        <v>1</v>
      </c>
      <c r="L317" s="43"/>
      <c r="M317" s="43"/>
      <c r="N317" s="51" t="n">
        <v>50</v>
      </c>
      <c r="O317" s="40" t="n">
        <f aca="false">F317*17</f>
        <v>0</v>
      </c>
      <c r="P317" s="40" t="n">
        <f aca="false">G317*H317</f>
        <v>0</v>
      </c>
      <c r="Q317" s="40" t="n">
        <f aca="false">IF(I317&lt;4,0,IF(I317=4,30,IF(I317&gt;4,(I317-4)*10+30)))</f>
        <v>0</v>
      </c>
      <c r="R317" s="40" t="n">
        <f aca="false">IF(J317="",0,15)</f>
        <v>15</v>
      </c>
      <c r="S317" s="40" t="n">
        <f aca="false">IF(K317&lt;1,0,IF(K317=1,5,IF(K317=2,10,IF(K317&gt;2,(K317-2)*10+10))))</f>
        <v>5</v>
      </c>
      <c r="T317" s="40" t="n">
        <f aca="false">IF(L317&lt;1,0,IF(L317&gt;=1,L317*10))</f>
        <v>0</v>
      </c>
      <c r="U317" s="40" t="n">
        <f aca="false">IF(M317&lt;50,0,IF(M317=50,10,IF(M317=51,10,IF(M317=52,10,IF(M317=53,10,IF(M317=54,10,IF(M317=55,10,IF(M317=56,10,IF(M317=57,10,IF(M317=58,10,IF(M317=59,10,IF(M317=60,12,IF(M317=61,12,IF(M317=62,12,IF(M317=63,12,IF(M317=64,12,IF(M317=65,12,IF(M317=66,12,IF(M317=67,15,IF(M317=68,15,IF(M317=69,15,IF(M317=70,17,IF(M317&gt;70,17)))))))))))))))))))))))</f>
        <v>0</v>
      </c>
      <c r="V317" s="40" t="n">
        <f aca="false">IF(N317&lt;18,0,IF(N317&lt;=50,10,IF(N317&gt;50,20)))</f>
        <v>10</v>
      </c>
      <c r="W317" s="40" t="n">
        <f aca="false">SUM(O317:V317)</f>
        <v>30</v>
      </c>
      <c r="X317" s="40" t="n">
        <v>308</v>
      </c>
      <c r="Y317" s="43"/>
    </row>
    <row r="318" customFormat="false" ht="24.6" hidden="false" customHeight="true" outlineLevel="0" collapsed="false">
      <c r="A318" s="36" t="s">
        <v>403</v>
      </c>
      <c r="B318" s="37" t="s">
        <v>294</v>
      </c>
      <c r="C318" s="40" t="n">
        <v>1</v>
      </c>
      <c r="D318" s="40" t="n">
        <v>2</v>
      </c>
      <c r="E318" s="40" t="n">
        <v>3</v>
      </c>
      <c r="F318" s="40"/>
      <c r="G318" s="40"/>
      <c r="H318" s="40"/>
      <c r="I318" s="40"/>
      <c r="J318" s="40"/>
      <c r="K318" s="40" t="n">
        <v>1</v>
      </c>
      <c r="L318" s="40" t="n">
        <v>1</v>
      </c>
      <c r="M318" s="40"/>
      <c r="N318" s="42" t="n">
        <v>48</v>
      </c>
      <c r="O318" s="40" t="n">
        <f aca="false">F318*17</f>
        <v>0</v>
      </c>
      <c r="P318" s="40" t="n">
        <f aca="false">G318*H318</f>
        <v>0</v>
      </c>
      <c r="Q318" s="40" t="n">
        <f aca="false">IF(I318&lt;4,0,IF(I318=4,30,IF(I318&gt;4,(I318-4)*10+30)))</f>
        <v>0</v>
      </c>
      <c r="R318" s="40" t="n">
        <f aca="false">IF(J318="",0,15)</f>
        <v>0</v>
      </c>
      <c r="S318" s="40" t="n">
        <f aca="false">IF(K318&lt;1,0,IF(K318=1,5,IF(K318=2,10,IF(K318&gt;2,(K318-2)*10+10))))</f>
        <v>5</v>
      </c>
      <c r="T318" s="40" t="n">
        <f aca="false">IF(L318&lt;1,0,IF(L318&gt;=1,L318*10))</f>
        <v>10</v>
      </c>
      <c r="U318" s="40" t="n">
        <f aca="false">IF(M318&lt;50,0,IF(M318=50,10,IF(M318=51,10,IF(M318=52,10,IF(M318=53,10,IF(M318=54,10,IF(M318=55,10,IF(M318=56,10,IF(M318=57,10,IF(M318=58,10,IF(M318=59,10,IF(M318=60,12,IF(M318=61,12,IF(M318=62,12,IF(M318=63,12,IF(M318=64,12,IF(M318=65,12,IF(M318=66,12,IF(M318=67,15,IF(M318=68,15,IF(M318=69,15,IF(M318=70,17,IF(M318&gt;70,17)))))))))))))))))))))))</f>
        <v>0</v>
      </c>
      <c r="V318" s="40" t="n">
        <f aca="false">IF(N318&lt;18,0,IF(N318&lt;=50,10,IF(N318&gt;50,20)))</f>
        <v>10</v>
      </c>
      <c r="W318" s="40" t="n">
        <f aca="false">SUM(O318:V318)</f>
        <v>25</v>
      </c>
      <c r="X318" s="40" t="n">
        <v>309</v>
      </c>
      <c r="Y318" s="81"/>
    </row>
    <row r="319" customFormat="false" ht="24.6" hidden="false" customHeight="true" outlineLevel="0" collapsed="false">
      <c r="A319" s="75" t="s">
        <v>404</v>
      </c>
      <c r="B319" s="48" t="s">
        <v>48</v>
      </c>
      <c r="C319" s="43" t="n">
        <v>1</v>
      </c>
      <c r="D319" s="43" t="n">
        <v>2</v>
      </c>
      <c r="E319" s="43"/>
      <c r="F319" s="43"/>
      <c r="G319" s="43"/>
      <c r="H319" s="43"/>
      <c r="I319" s="43"/>
      <c r="J319" s="40"/>
      <c r="K319" s="43" t="n">
        <v>1</v>
      </c>
      <c r="L319" s="43" t="n">
        <v>1</v>
      </c>
      <c r="M319" s="43"/>
      <c r="N319" s="42" t="n">
        <v>41</v>
      </c>
      <c r="O319" s="40" t="n">
        <f aca="false">F319*17</f>
        <v>0</v>
      </c>
      <c r="P319" s="40" t="n">
        <f aca="false">G319*H319</f>
        <v>0</v>
      </c>
      <c r="Q319" s="40" t="n">
        <f aca="false">IF(I319&lt;4,0,IF(I319=4,30,IF(I319&gt;4,(I319-4)*10+30)))</f>
        <v>0</v>
      </c>
      <c r="R319" s="40" t="n">
        <f aca="false">IF(J319="",0,15)</f>
        <v>0</v>
      </c>
      <c r="S319" s="40" t="n">
        <f aca="false">IF(K319&lt;1,0,IF(K319=1,5,IF(K319=2,10,IF(K319&gt;2,(K319-2)*10+10))))</f>
        <v>5</v>
      </c>
      <c r="T319" s="40" t="n">
        <f aca="false">IF(L319&lt;1,0,IF(L319&gt;=1,L319*10))</f>
        <v>10</v>
      </c>
      <c r="U319" s="40" t="n">
        <f aca="false">IF(M319&lt;50,0,IF(M319=50,10,IF(M319=51,10,IF(M319=52,10,IF(M319=53,10,IF(M319=54,10,IF(M319=55,10,IF(M319=56,10,IF(M319=57,10,IF(M319=58,10,IF(M319=59,10,IF(M319=60,12,IF(M319=61,12,IF(M319=62,12,IF(M319=63,12,IF(M319=64,12,IF(M319=65,12,IF(M319=66,12,IF(M319=67,15,IF(M319=68,15,IF(M319=69,15,IF(M319=70,17,IF(M319&gt;70,17)))))))))))))))))))))))</f>
        <v>0</v>
      </c>
      <c r="V319" s="40" t="n">
        <f aca="false">IF(N319&lt;18,0,IF(N319&lt;=50,10,IF(N319&gt;50,20)))</f>
        <v>10</v>
      </c>
      <c r="W319" s="40" t="n">
        <f aca="false">SUM(O319:V319)</f>
        <v>25</v>
      </c>
      <c r="X319" s="40" t="n">
        <v>310</v>
      </c>
      <c r="Y319" s="79"/>
    </row>
    <row r="320" customFormat="false" ht="24.6" hidden="false" customHeight="true" outlineLevel="0" collapsed="false">
      <c r="A320" s="36" t="s">
        <v>315</v>
      </c>
      <c r="B320" s="37" t="s">
        <v>92</v>
      </c>
      <c r="C320" s="40" t="n">
        <v>3</v>
      </c>
      <c r="D320" s="40" t="n">
        <v>1</v>
      </c>
      <c r="E320" s="40" t="n">
        <v>2</v>
      </c>
      <c r="F320" s="40"/>
      <c r="G320" s="40"/>
      <c r="H320" s="40"/>
      <c r="I320" s="40"/>
      <c r="J320" s="40"/>
      <c r="K320" s="40" t="n">
        <v>1</v>
      </c>
      <c r="L320" s="40" t="n">
        <v>1</v>
      </c>
      <c r="M320" s="40"/>
      <c r="N320" s="42" t="n">
        <v>46</v>
      </c>
      <c r="O320" s="40" t="n">
        <f aca="false">F320*17</f>
        <v>0</v>
      </c>
      <c r="P320" s="40" t="n">
        <f aca="false">G320*H320</f>
        <v>0</v>
      </c>
      <c r="Q320" s="40" t="n">
        <f aca="false">IF(I320&lt;4,0,IF(I320=4,30,IF(I320&gt;4,(I320-4)*10+30)))</f>
        <v>0</v>
      </c>
      <c r="R320" s="40" t="n">
        <f aca="false">IF(J320="",0,15)</f>
        <v>0</v>
      </c>
      <c r="S320" s="40" t="n">
        <f aca="false">IF(K320&lt;1,0,IF(K320=1,5,IF(K320=2,10,IF(K320&gt;2,(K320-2)*10+10))))</f>
        <v>5</v>
      </c>
      <c r="T320" s="40" t="n">
        <f aca="false">IF(L320&lt;1,0,IF(L320&gt;=1,L320*10))</f>
        <v>10</v>
      </c>
      <c r="U320" s="40" t="n">
        <f aca="false">IF(M320&lt;50,0,IF(M320=50,10,IF(M320=51,10,IF(M320=52,10,IF(M320=53,10,IF(M320=54,10,IF(M320=55,10,IF(M320=56,10,IF(M320=57,10,IF(M320=58,10,IF(M320=59,10,IF(M320=60,12,IF(M320=61,12,IF(M320=62,12,IF(M320=63,12,IF(M320=64,12,IF(M320=65,12,IF(M320=66,12,IF(M320=67,15,IF(M320=68,15,IF(M320=69,15,IF(M320=70,17,IF(M320&gt;70,17)))))))))))))))))))))))</f>
        <v>0</v>
      </c>
      <c r="V320" s="40" t="n">
        <f aca="false">IF(N320&lt;18,0,IF(N320&lt;=50,10,IF(N320&gt;50,20)))</f>
        <v>10</v>
      </c>
      <c r="W320" s="40" t="n">
        <f aca="false">SUM(O320:V320)</f>
        <v>25</v>
      </c>
      <c r="X320" s="40" t="n">
        <v>311</v>
      </c>
      <c r="Y320" s="43"/>
    </row>
    <row r="321" customFormat="false" ht="24.6" hidden="false" customHeight="true" outlineLevel="0" collapsed="false">
      <c r="A321" s="44" t="s">
        <v>405</v>
      </c>
      <c r="B321" s="48" t="s">
        <v>94</v>
      </c>
      <c r="C321" s="43" t="n">
        <v>1</v>
      </c>
      <c r="D321" s="43" t="n">
        <v>2</v>
      </c>
      <c r="E321" s="50" t="n">
        <v>3</v>
      </c>
      <c r="F321" s="43"/>
      <c r="G321" s="43"/>
      <c r="H321" s="43"/>
      <c r="I321" s="43"/>
      <c r="J321" s="40"/>
      <c r="K321" s="43" t="n">
        <v>1</v>
      </c>
      <c r="L321" s="43" t="n">
        <v>1</v>
      </c>
      <c r="M321" s="43"/>
      <c r="N321" s="51" t="n">
        <v>29</v>
      </c>
      <c r="O321" s="40" t="n">
        <f aca="false">F321*17</f>
        <v>0</v>
      </c>
      <c r="P321" s="40" t="n">
        <f aca="false">G321*H321</f>
        <v>0</v>
      </c>
      <c r="Q321" s="40" t="n">
        <f aca="false">IF(I321&lt;4,0,IF(I321=4,30,IF(I321&gt;4,(I321-4)*10+30)))</f>
        <v>0</v>
      </c>
      <c r="R321" s="40" t="n">
        <f aca="false">IF(J321="",0,15)</f>
        <v>0</v>
      </c>
      <c r="S321" s="40" t="n">
        <f aca="false">IF(K321&lt;1,0,IF(K321=1,5,IF(K321=2,10,IF(K321&gt;2,(K321-2)*10+10))))</f>
        <v>5</v>
      </c>
      <c r="T321" s="40" t="n">
        <f aca="false">IF(L321&lt;1,0,IF(L321&gt;=1,L321*10))</f>
        <v>10</v>
      </c>
      <c r="U321" s="40" t="n">
        <f aca="false">IF(M321&lt;50,0,IF(M321=50,10,IF(M321=51,10,IF(M321=52,10,IF(M321=53,10,IF(M321=54,10,IF(M321=55,10,IF(M321=56,10,IF(M321=57,10,IF(M321=58,10,IF(M321=59,10,IF(M321=60,12,IF(M321=61,12,IF(M321=62,12,IF(M321=63,12,IF(M321=64,12,IF(M321=65,12,IF(M321=66,12,IF(M321=67,15,IF(M321=68,15,IF(M321=69,15,IF(M321=70,17,IF(M321&gt;70,17)))))))))))))))))))))))</f>
        <v>0</v>
      </c>
      <c r="V321" s="40" t="n">
        <f aca="false">IF(N321&lt;18,0,IF(N321&lt;=50,10,IF(N321&gt;50,20)))</f>
        <v>10</v>
      </c>
      <c r="W321" s="40" t="n">
        <f aca="false">SUM(O321:V321)</f>
        <v>25</v>
      </c>
      <c r="X321" s="40" t="n">
        <v>312</v>
      </c>
      <c r="Y321" s="43"/>
    </row>
    <row r="322" customFormat="false" ht="24.6" hidden="false" customHeight="true" outlineLevel="0" collapsed="false">
      <c r="A322" s="44" t="s">
        <v>115</v>
      </c>
      <c r="B322" s="48" t="s">
        <v>255</v>
      </c>
      <c r="C322" s="43"/>
      <c r="D322" s="43"/>
      <c r="E322" s="50" t="n">
        <v>1</v>
      </c>
      <c r="F322" s="43"/>
      <c r="G322" s="43"/>
      <c r="H322" s="43"/>
      <c r="I322" s="43"/>
      <c r="J322" s="40"/>
      <c r="K322" s="43" t="n">
        <v>1</v>
      </c>
      <c r="L322" s="43"/>
      <c r="M322" s="43" t="n">
        <v>50</v>
      </c>
      <c r="N322" s="51" t="n">
        <v>48</v>
      </c>
      <c r="O322" s="40" t="n">
        <f aca="false">F322*17</f>
        <v>0</v>
      </c>
      <c r="P322" s="40" t="n">
        <f aca="false">G322*H322</f>
        <v>0</v>
      </c>
      <c r="Q322" s="40" t="n">
        <f aca="false">IF(I322&lt;4,0,IF(I322=4,30,IF(I322&gt;4,(I322-4)*10+30)))</f>
        <v>0</v>
      </c>
      <c r="R322" s="40" t="n">
        <f aca="false">IF(J322="",0,15)</f>
        <v>0</v>
      </c>
      <c r="S322" s="40" t="n">
        <f aca="false">IF(K322&lt;1,0,IF(K322=1,5,IF(K322=2,10,IF(K322&gt;2,(K322-2)*10+10))))</f>
        <v>5</v>
      </c>
      <c r="T322" s="40" t="n">
        <f aca="false">IF(L322&lt;1,0,IF(L322&gt;=1,L322*10))</f>
        <v>0</v>
      </c>
      <c r="U322" s="40" t="n">
        <f aca="false">IF(M322&lt;50,0,IF(M322=50,10,IF(M322=51,10,IF(M322=52,10,IF(M322=53,10,IF(M322=54,10,IF(M322=55,10,IF(M322=56,10,IF(M322=57,10,IF(M322=58,10,IF(M322=59,10,IF(M322=60,12,IF(M322=61,12,IF(M322=62,12,IF(M322=63,12,IF(M322=64,12,IF(M322=65,12,IF(M322=66,12,IF(M322=67,15,IF(M322=68,15,IF(M322=69,15,IF(M322=70,17,IF(M322&gt;70,17)))))))))))))))))))))))</f>
        <v>10</v>
      </c>
      <c r="V322" s="40" t="n">
        <f aca="false">IF(N322&lt;18,0,IF(N322&lt;=50,10,IF(N322&gt;50,20)))</f>
        <v>10</v>
      </c>
      <c r="W322" s="40" t="n">
        <f aca="false">SUM(O322:V322)</f>
        <v>25</v>
      </c>
      <c r="X322" s="40" t="n">
        <v>313</v>
      </c>
      <c r="Y322" s="43"/>
    </row>
    <row r="323" customFormat="false" ht="24.6" hidden="false" customHeight="true" outlineLevel="0" collapsed="false">
      <c r="A323" s="44" t="s">
        <v>406</v>
      </c>
      <c r="B323" s="48" t="s">
        <v>407</v>
      </c>
      <c r="C323" s="43" t="n">
        <v>1</v>
      </c>
      <c r="D323" s="43" t="n">
        <v>2</v>
      </c>
      <c r="E323" s="50" t="n">
        <v>3</v>
      </c>
      <c r="F323" s="43"/>
      <c r="G323" s="43"/>
      <c r="H323" s="43"/>
      <c r="I323" s="43"/>
      <c r="J323" s="40" t="s">
        <v>68</v>
      </c>
      <c r="K323" s="43"/>
      <c r="L323" s="43"/>
      <c r="M323" s="43"/>
      <c r="N323" s="51" t="n">
        <v>50</v>
      </c>
      <c r="O323" s="40" t="n">
        <f aca="false">F323*17</f>
        <v>0</v>
      </c>
      <c r="P323" s="40" t="n">
        <f aca="false">G323*H323</f>
        <v>0</v>
      </c>
      <c r="Q323" s="40" t="n">
        <f aca="false">IF(I323&lt;4,0,IF(I323=4,30,IF(I323&gt;4,(I323-4)*10+30)))</f>
        <v>0</v>
      </c>
      <c r="R323" s="40" t="n">
        <f aca="false">IF(J323="",0,15)</f>
        <v>15</v>
      </c>
      <c r="S323" s="40" t="n">
        <f aca="false">IF(K323&lt;1,0,IF(K323=1,5,IF(K323=2,10,IF(K323&gt;2,(K323-2)*10+10))))</f>
        <v>0</v>
      </c>
      <c r="T323" s="40" t="n">
        <f aca="false">IF(L323&lt;1,0,IF(L323&gt;=1,L323*10))</f>
        <v>0</v>
      </c>
      <c r="U323" s="40" t="n">
        <f aca="false">IF(M323&lt;50,0,IF(M323=50,10,IF(M323=51,10,IF(M323=52,10,IF(M323=53,10,IF(M323=54,10,IF(M323=55,10,IF(M323=56,10,IF(M323=57,10,IF(M323=58,10,IF(M323=59,10,IF(M323=60,12,IF(M323=61,12,IF(M323=62,12,IF(M323=63,12,IF(M323=64,12,IF(M323=65,12,IF(M323=66,12,IF(M323=67,15,IF(M323=68,15,IF(M323=69,15,IF(M323=70,17,IF(M323&gt;70,17)))))))))))))))))))))))</f>
        <v>0</v>
      </c>
      <c r="V323" s="40" t="n">
        <f aca="false">IF(N323&lt;18,0,IF(N323&lt;=50,10,IF(N323&gt;50,20)))</f>
        <v>10</v>
      </c>
      <c r="W323" s="40" t="n">
        <f aca="false">SUM(O323:V323)</f>
        <v>25</v>
      </c>
      <c r="X323" s="40" t="n">
        <v>314</v>
      </c>
      <c r="Y323" s="43"/>
    </row>
    <row r="324" customFormat="false" ht="24.6" hidden="false" customHeight="true" outlineLevel="0" collapsed="false">
      <c r="A324" s="82" t="s">
        <v>408</v>
      </c>
      <c r="B324" s="48" t="s">
        <v>44</v>
      </c>
      <c r="C324" s="43" t="n">
        <v>1</v>
      </c>
      <c r="D324" s="43" t="n">
        <v>2</v>
      </c>
      <c r="E324" s="43" t="n">
        <v>3</v>
      </c>
      <c r="F324" s="43"/>
      <c r="G324" s="43"/>
      <c r="H324" s="43"/>
      <c r="I324" s="43"/>
      <c r="J324" s="40"/>
      <c r="K324" s="43"/>
      <c r="L324" s="43"/>
      <c r="M324" s="43"/>
      <c r="N324" s="42" t="n">
        <v>52</v>
      </c>
      <c r="O324" s="40" t="n">
        <f aca="false">F324*17</f>
        <v>0</v>
      </c>
      <c r="P324" s="40" t="n">
        <f aca="false">G324*H324</f>
        <v>0</v>
      </c>
      <c r="Q324" s="40" t="n">
        <f aca="false">IF(I324&lt;4,0,IF(I324=4,30,IF(I324&gt;4,(I324-4)*10+30)))</f>
        <v>0</v>
      </c>
      <c r="R324" s="40" t="n">
        <f aca="false">IF(J324="",0,15)</f>
        <v>0</v>
      </c>
      <c r="S324" s="40" t="n">
        <f aca="false">IF(K324&lt;1,0,IF(K324=1,5,IF(K324=2,10,IF(K324&gt;2,(K324-2)*10+10))))</f>
        <v>0</v>
      </c>
      <c r="T324" s="40" t="n">
        <f aca="false">IF(L324&lt;1,0,IF(L324&gt;=1,L324*10))</f>
        <v>0</v>
      </c>
      <c r="U324" s="40" t="n">
        <f aca="false">IF(M324&lt;50,0,IF(M324=50,10,IF(M324=51,10,IF(M324=52,10,IF(M324=53,10,IF(M324=54,10,IF(M324=55,10,IF(M324=56,10,IF(M324=57,10,IF(M324=58,10,IF(M324=59,10,IF(M324=60,12,IF(M324=61,12,IF(M324=62,12,IF(M324=63,12,IF(M324=64,12,IF(M324=65,12,IF(M324=66,12,IF(M324=67,15,IF(M324=68,15,IF(M324=69,15,IF(M324=70,17,IF(M324&gt;70,17)))))))))))))))))))))))</f>
        <v>0</v>
      </c>
      <c r="V324" s="40" t="n">
        <f aca="false">IF(N324&lt;18,0,IF(N324&lt;=50,10,IF(N324&gt;50,20)))</f>
        <v>20</v>
      </c>
      <c r="W324" s="40" t="n">
        <f aca="false">SUM(O324:V324)</f>
        <v>20</v>
      </c>
      <c r="X324" s="40" t="n">
        <v>315</v>
      </c>
      <c r="Y324" s="79"/>
    </row>
    <row r="325" customFormat="false" ht="24.6" hidden="false" customHeight="true" outlineLevel="0" collapsed="false">
      <c r="A325" s="36" t="s">
        <v>335</v>
      </c>
      <c r="B325" s="37" t="s">
        <v>83</v>
      </c>
      <c r="C325" s="40" t="n">
        <v>3</v>
      </c>
      <c r="D325" s="40" t="n">
        <v>2</v>
      </c>
      <c r="E325" s="40" t="n">
        <v>1</v>
      </c>
      <c r="F325" s="40"/>
      <c r="G325" s="40"/>
      <c r="H325" s="40"/>
      <c r="I325" s="40"/>
      <c r="J325" s="40"/>
      <c r="K325" s="40" t="n">
        <v>2</v>
      </c>
      <c r="L325" s="40"/>
      <c r="M325" s="40"/>
      <c r="N325" s="42" t="n">
        <v>37</v>
      </c>
      <c r="O325" s="40" t="n">
        <f aca="false">F325*17</f>
        <v>0</v>
      </c>
      <c r="P325" s="40" t="n">
        <f aca="false">G325*H325</f>
        <v>0</v>
      </c>
      <c r="Q325" s="40" t="n">
        <f aca="false">IF(I325&lt;4,0,IF(I325=4,30,IF(I325&gt;4,(I325-4)*10+30)))</f>
        <v>0</v>
      </c>
      <c r="R325" s="40" t="n">
        <f aca="false">IF(J325="",0,15)</f>
        <v>0</v>
      </c>
      <c r="S325" s="40" t="n">
        <f aca="false">IF(K325&lt;1,0,IF(K325=1,5,IF(K325=2,10,IF(K325&gt;2,(K325-2)*10+10))))</f>
        <v>10</v>
      </c>
      <c r="T325" s="40" t="n">
        <f aca="false">IF(L325&lt;1,0,IF(L325&gt;=1,L325*10))</f>
        <v>0</v>
      </c>
      <c r="U325" s="40" t="n">
        <f aca="false">IF(M325&lt;50,0,IF(M325=50,10,IF(M325=51,10,IF(M325=52,10,IF(M325=53,10,IF(M325=54,10,IF(M325=55,10,IF(M325=56,10,IF(M325=57,10,IF(M325=58,10,IF(M325=59,10,IF(M325=60,12,IF(M325=61,12,IF(M325=62,12,IF(M325=63,12,IF(M325=64,12,IF(M325=65,12,IF(M325=66,12,IF(M325=67,15,IF(M325=68,15,IF(M325=69,15,IF(M325=70,17,IF(M325&gt;70,17)))))))))))))))))))))))</f>
        <v>0</v>
      </c>
      <c r="V325" s="40" t="n">
        <f aca="false">IF(N325&lt;18,0,IF(N325&lt;=50,10,IF(N325&gt;50,20)))</f>
        <v>10</v>
      </c>
      <c r="W325" s="40" t="n">
        <f aca="false">SUM(O325:V325)</f>
        <v>20</v>
      </c>
      <c r="X325" s="40" t="n">
        <v>316</v>
      </c>
      <c r="Y325" s="79"/>
    </row>
    <row r="326" customFormat="false" ht="24.6" hidden="false" customHeight="true" outlineLevel="0" collapsed="false">
      <c r="A326" s="36" t="s">
        <v>409</v>
      </c>
      <c r="B326" s="37" t="s">
        <v>64</v>
      </c>
      <c r="C326" s="40"/>
      <c r="D326" s="40" t="n">
        <v>1</v>
      </c>
      <c r="E326" s="40" t="n">
        <v>2</v>
      </c>
      <c r="F326" s="40"/>
      <c r="G326" s="40"/>
      <c r="H326" s="40"/>
      <c r="I326" s="40"/>
      <c r="J326" s="40"/>
      <c r="K326" s="40" t="n">
        <v>2</v>
      </c>
      <c r="L326" s="40"/>
      <c r="M326" s="40"/>
      <c r="N326" s="42" t="n">
        <v>34</v>
      </c>
      <c r="O326" s="40" t="n">
        <f aca="false">F326*17</f>
        <v>0</v>
      </c>
      <c r="P326" s="40" t="n">
        <f aca="false">G326*H326</f>
        <v>0</v>
      </c>
      <c r="Q326" s="40" t="n">
        <f aca="false">IF(I326&lt;4,0,IF(I326=4,30,IF(I326&gt;4,(I326-4)*10+30)))</f>
        <v>0</v>
      </c>
      <c r="R326" s="40" t="n">
        <f aca="false">IF(J326="",0,15)</f>
        <v>0</v>
      </c>
      <c r="S326" s="40" t="n">
        <f aca="false">IF(K326&lt;1,0,IF(K326=1,5,IF(K326=2,10,IF(K326&gt;2,(K326-2)*10+10))))</f>
        <v>10</v>
      </c>
      <c r="T326" s="40" t="n">
        <f aca="false">IF(L326&lt;1,0,IF(L326&gt;=1,L326*10))</f>
        <v>0</v>
      </c>
      <c r="U326" s="40" t="n">
        <f aca="false">IF(M326&lt;50,0,IF(M326=50,10,IF(M326=51,10,IF(M326=52,10,IF(M326=53,10,IF(M326=54,10,IF(M326=55,10,IF(M326=56,10,IF(M326=57,10,IF(M326=58,10,IF(M326=59,10,IF(M326=60,12,IF(M326=61,12,IF(M326=62,12,IF(M326=63,12,IF(M326=64,12,IF(M326=65,12,IF(M326=66,12,IF(M326=67,15,IF(M326=68,15,IF(M326=69,15,IF(M326=70,17,IF(M326&gt;70,17)))))))))))))))))))))))</f>
        <v>0</v>
      </c>
      <c r="V326" s="40" t="n">
        <f aca="false">IF(N326&lt;18,0,IF(N326&lt;=50,10,IF(N326&gt;50,20)))</f>
        <v>10</v>
      </c>
      <c r="W326" s="40" t="n">
        <f aca="false">SUM(O326:V326)</f>
        <v>20</v>
      </c>
      <c r="X326" s="40" t="n">
        <v>317</v>
      </c>
      <c r="Y326" s="40"/>
    </row>
    <row r="327" customFormat="false" ht="24.6" hidden="false" customHeight="true" outlineLevel="0" collapsed="false">
      <c r="A327" s="36" t="s">
        <v>410</v>
      </c>
      <c r="B327" s="37" t="s">
        <v>94</v>
      </c>
      <c r="C327" s="40" t="n">
        <v>3</v>
      </c>
      <c r="D327" s="40" t="n">
        <v>2</v>
      </c>
      <c r="E327" s="40" t="n">
        <v>1</v>
      </c>
      <c r="F327" s="40"/>
      <c r="G327" s="40"/>
      <c r="H327" s="40"/>
      <c r="I327" s="40"/>
      <c r="J327" s="40"/>
      <c r="K327" s="40"/>
      <c r="L327" s="40"/>
      <c r="M327" s="41"/>
      <c r="N327" s="42" t="n">
        <v>53</v>
      </c>
      <c r="O327" s="40" t="n">
        <f aca="false">F327*17</f>
        <v>0</v>
      </c>
      <c r="P327" s="40" t="n">
        <f aca="false">G327*H327</f>
        <v>0</v>
      </c>
      <c r="Q327" s="40" t="n">
        <f aca="false">IF(I327&lt;4,0,IF(I327=4,30,IF(I327&gt;4,(I327-4)*10+30)))</f>
        <v>0</v>
      </c>
      <c r="R327" s="40" t="n">
        <f aca="false">IF(J327="",0,15)</f>
        <v>0</v>
      </c>
      <c r="S327" s="40" t="n">
        <f aca="false">IF(K327&lt;1,0,IF(K327=1,5,IF(K327=2,10,IF(K327&gt;2,(K327-2)*10+10))))</f>
        <v>0</v>
      </c>
      <c r="T327" s="40" t="n">
        <f aca="false">IF(L327&lt;1,0,IF(L327&gt;=1,L327*10))</f>
        <v>0</v>
      </c>
      <c r="U327" s="40" t="n">
        <f aca="false">IF(M327&lt;50,0,IF(M327=50,10,IF(M327=51,10,IF(M327=52,10,IF(M327=53,10,IF(M327=54,10,IF(M327=55,10,IF(M327=56,10,IF(M327=57,10,IF(M327=58,10,IF(M327=59,10,IF(M327=60,12,IF(M327=61,12,IF(M327=62,12,IF(M327=63,12,IF(M327=64,12,IF(M327=65,12,IF(M327=66,12,IF(M327=67,15,IF(M327=68,15,IF(M327=69,15,IF(M327=70,17,IF(M327&gt;70,17)))))))))))))))))))))))</f>
        <v>0</v>
      </c>
      <c r="V327" s="40" t="n">
        <f aca="false">IF(N327&lt;18,0,IF(N327&lt;=50,10,IF(N327&gt;50,20)))</f>
        <v>20</v>
      </c>
      <c r="W327" s="40" t="n">
        <f aca="false">SUM(O327:V327)</f>
        <v>20</v>
      </c>
      <c r="X327" s="40" t="n">
        <v>318</v>
      </c>
      <c r="Y327" s="40"/>
    </row>
    <row r="328" customFormat="false" ht="24.6" hidden="false" customHeight="true" outlineLevel="0" collapsed="false">
      <c r="A328" s="36" t="s">
        <v>89</v>
      </c>
      <c r="B328" s="37" t="s">
        <v>81</v>
      </c>
      <c r="C328" s="40" t="n">
        <v>1</v>
      </c>
      <c r="D328" s="40" t="n">
        <v>2</v>
      </c>
      <c r="E328" s="40" t="n">
        <v>3</v>
      </c>
      <c r="F328" s="40"/>
      <c r="G328" s="40"/>
      <c r="H328" s="40"/>
      <c r="I328" s="40"/>
      <c r="J328" s="40"/>
      <c r="K328" s="40"/>
      <c r="L328" s="40"/>
      <c r="M328" s="40"/>
      <c r="N328" s="42" t="n">
        <v>54</v>
      </c>
      <c r="O328" s="40" t="n">
        <f aca="false">F328*17</f>
        <v>0</v>
      </c>
      <c r="P328" s="40" t="n">
        <f aca="false">G328*H328</f>
        <v>0</v>
      </c>
      <c r="Q328" s="40" t="n">
        <f aca="false">IF(I328&lt;4,0,IF(I328=4,30,IF(I328&gt;4,(I328-4)*10+30)))</f>
        <v>0</v>
      </c>
      <c r="R328" s="40" t="n">
        <f aca="false">IF(J328="",0,15)</f>
        <v>0</v>
      </c>
      <c r="S328" s="40" t="n">
        <f aca="false">IF(K328&lt;1,0,IF(K328=1,5,IF(K328=2,10,IF(K328&gt;2,(K328-2)*10+10))))</f>
        <v>0</v>
      </c>
      <c r="T328" s="40" t="n">
        <f aca="false">IF(L328&lt;1,0,IF(L328&gt;=1,L328*10))</f>
        <v>0</v>
      </c>
      <c r="U328" s="40" t="n">
        <f aca="false">IF(M328&lt;50,0,IF(M328=50,10,IF(M328=51,10,IF(M328=52,10,IF(M328=53,10,IF(M328=54,10,IF(M328=55,10,IF(M328=56,10,IF(M328=57,10,IF(M328=58,10,IF(M328=59,10,IF(M328=60,12,IF(M328=61,12,IF(M328=62,12,IF(M328=63,12,IF(M328=64,12,IF(M328=65,12,IF(M328=66,12,IF(M328=67,15,IF(M328=68,15,IF(M328=69,15,IF(M328=70,17,IF(M328&gt;70,17)))))))))))))))))))))))</f>
        <v>0</v>
      </c>
      <c r="V328" s="40" t="n">
        <f aca="false">IF(N328&lt;18,0,IF(N328&lt;=50,10,IF(N328&gt;50,20)))</f>
        <v>20</v>
      </c>
      <c r="W328" s="40" t="n">
        <f aca="false">SUM(O328:V328)</f>
        <v>20</v>
      </c>
      <c r="X328" s="40" t="n">
        <v>319</v>
      </c>
      <c r="Y328" s="40"/>
    </row>
    <row r="329" customFormat="false" ht="24.6" hidden="false" customHeight="true" outlineLevel="0" collapsed="false">
      <c r="A329" s="36" t="s">
        <v>411</v>
      </c>
      <c r="B329" s="37" t="s">
        <v>412</v>
      </c>
      <c r="C329" s="40" t="n">
        <v>1</v>
      </c>
      <c r="D329" s="40" t="n">
        <v>2</v>
      </c>
      <c r="E329" s="40" t="n">
        <v>3</v>
      </c>
      <c r="F329" s="40"/>
      <c r="G329" s="40"/>
      <c r="H329" s="40"/>
      <c r="I329" s="40"/>
      <c r="J329" s="40"/>
      <c r="K329" s="40"/>
      <c r="L329" s="40"/>
      <c r="M329" s="40"/>
      <c r="N329" s="42" t="n">
        <v>52</v>
      </c>
      <c r="O329" s="40" t="n">
        <f aca="false">F329*17</f>
        <v>0</v>
      </c>
      <c r="P329" s="40" t="n">
        <f aca="false">G329*H329</f>
        <v>0</v>
      </c>
      <c r="Q329" s="40" t="n">
        <f aca="false">IF(I329&lt;4,0,IF(I329=4,30,IF(I329&gt;4,(I329-4)*10+30)))</f>
        <v>0</v>
      </c>
      <c r="R329" s="40" t="n">
        <f aca="false">IF(J329="",0,15)</f>
        <v>0</v>
      </c>
      <c r="S329" s="40" t="n">
        <f aca="false">IF(K329&lt;1,0,IF(K329=1,5,IF(K329=2,10,IF(K329&gt;2,(K329-2)*10+10))))</f>
        <v>0</v>
      </c>
      <c r="T329" s="40" t="n">
        <f aca="false">IF(L329&lt;1,0,IF(L329&gt;=1,L329*10))</f>
        <v>0</v>
      </c>
      <c r="U329" s="40" t="n">
        <f aca="false">IF(M329&lt;50,0,IF(M329=50,10,IF(M329=51,10,IF(M329=52,10,IF(M329=53,10,IF(M329=54,10,IF(M329=55,10,IF(M329=56,10,IF(M329=57,10,IF(M329=58,10,IF(M329=59,10,IF(M329=60,12,IF(M329=61,12,IF(M329=62,12,IF(M329=63,12,IF(M329=64,12,IF(M329=65,12,IF(M329=66,12,IF(M329=67,15,IF(M329=68,15,IF(M329=69,15,IF(M329=70,17,IF(M329&gt;70,17)))))))))))))))))))))))</f>
        <v>0</v>
      </c>
      <c r="V329" s="40" t="n">
        <f aca="false">IF(N329&lt;18,0,IF(N329&lt;=50,10,IF(N329&gt;50,20)))</f>
        <v>20</v>
      </c>
      <c r="W329" s="40" t="n">
        <f aca="false">SUM(O329:V329)</f>
        <v>20</v>
      </c>
      <c r="X329" s="40" t="n">
        <v>320</v>
      </c>
      <c r="Y329" s="40"/>
    </row>
    <row r="330" customFormat="false" ht="24.6" hidden="false" customHeight="true" outlineLevel="0" collapsed="false">
      <c r="A330" s="36" t="s">
        <v>413</v>
      </c>
      <c r="B330" s="37" t="s">
        <v>414</v>
      </c>
      <c r="C330" s="40"/>
      <c r="D330" s="40" t="n">
        <v>1</v>
      </c>
      <c r="E330" s="40"/>
      <c r="F330" s="40"/>
      <c r="G330" s="40"/>
      <c r="H330" s="40"/>
      <c r="I330" s="40"/>
      <c r="J330" s="40"/>
      <c r="K330" s="40"/>
      <c r="L330" s="40"/>
      <c r="M330" s="40"/>
      <c r="N330" s="42" t="n">
        <v>52</v>
      </c>
      <c r="O330" s="40" t="n">
        <f aca="false">F330*17</f>
        <v>0</v>
      </c>
      <c r="P330" s="40" t="n">
        <f aca="false">G330*H330</f>
        <v>0</v>
      </c>
      <c r="Q330" s="40" t="n">
        <f aca="false">IF(I330&lt;4,0,IF(I330=4,30,IF(I330&gt;4,(I330-4)*10+30)))</f>
        <v>0</v>
      </c>
      <c r="R330" s="40" t="n">
        <f aca="false">IF(J330="",0,15)</f>
        <v>0</v>
      </c>
      <c r="S330" s="40" t="n">
        <f aca="false">IF(K330&lt;1,0,IF(K330=1,5,IF(K330=2,10,IF(K330&gt;2,(K330-2)*10+10))))</f>
        <v>0</v>
      </c>
      <c r="T330" s="40" t="n">
        <f aca="false">IF(L330&lt;1,0,IF(L330&gt;=1,L330*10))</f>
        <v>0</v>
      </c>
      <c r="U330" s="40" t="n">
        <f aca="false">IF(M330&lt;50,0,IF(M330=50,10,IF(M330=51,10,IF(M330=52,10,IF(M330=53,10,IF(M330=54,10,IF(M330=55,10,IF(M330=56,10,IF(M330=57,10,IF(M330=58,10,IF(M330=59,10,IF(M330=60,12,IF(M330=61,12,IF(M330=62,12,IF(M330=63,12,IF(M330=64,12,IF(M330=65,12,IF(M330=66,12,IF(M330=67,15,IF(M330=68,15,IF(M330=69,15,IF(M330=70,17,IF(M330&gt;70,17)))))))))))))))))))))))</f>
        <v>0</v>
      </c>
      <c r="V330" s="40" t="n">
        <f aca="false">IF(N330&lt;18,0,IF(N330&lt;=50,10,IF(N330&gt;50,20)))</f>
        <v>20</v>
      </c>
      <c r="W330" s="40" t="n">
        <f aca="false">SUM(O330:V330)</f>
        <v>20</v>
      </c>
      <c r="X330" s="40" t="n">
        <v>321</v>
      </c>
      <c r="Y330" s="40"/>
    </row>
    <row r="331" customFormat="false" ht="24.6" hidden="false" customHeight="true" outlineLevel="0" collapsed="false">
      <c r="A331" s="36" t="s">
        <v>415</v>
      </c>
      <c r="B331" s="37" t="s">
        <v>166</v>
      </c>
      <c r="C331" s="40" t="n">
        <v>3</v>
      </c>
      <c r="D331" s="40" t="n">
        <v>1</v>
      </c>
      <c r="E331" s="40" t="n">
        <v>2</v>
      </c>
      <c r="F331" s="40"/>
      <c r="G331" s="40"/>
      <c r="H331" s="40"/>
      <c r="I331" s="40"/>
      <c r="J331" s="40"/>
      <c r="K331" s="40"/>
      <c r="L331" s="40"/>
      <c r="M331" s="40"/>
      <c r="N331" s="42" t="n">
        <v>59</v>
      </c>
      <c r="O331" s="40" t="n">
        <f aca="false">F331*17</f>
        <v>0</v>
      </c>
      <c r="P331" s="40" t="n">
        <f aca="false">G331*H331</f>
        <v>0</v>
      </c>
      <c r="Q331" s="40" t="n">
        <f aca="false">IF(I331&lt;4,0,IF(I331=4,30,IF(I331&gt;4,(I331-4)*10+30)))</f>
        <v>0</v>
      </c>
      <c r="R331" s="40" t="n">
        <f aca="false">IF(J331="",0,15)</f>
        <v>0</v>
      </c>
      <c r="S331" s="40" t="n">
        <f aca="false">IF(K331&lt;1,0,IF(K331=1,5,IF(K331=2,10,IF(K331&gt;2,(K331-2)*10+10))))</f>
        <v>0</v>
      </c>
      <c r="T331" s="40" t="n">
        <f aca="false">IF(L331&lt;1,0,IF(L331&gt;=1,L331*10))</f>
        <v>0</v>
      </c>
      <c r="U331" s="40" t="n">
        <f aca="false">IF(M331&lt;50,0,IF(M331=50,10,IF(M331=51,10,IF(M331=52,10,IF(M331=53,10,IF(M331=54,10,IF(M331=55,10,IF(M331=56,10,IF(M331=57,10,IF(M331=58,10,IF(M331=59,10,IF(M331=60,12,IF(M331=61,12,IF(M331=62,12,IF(M331=63,12,IF(M331=64,12,IF(M331=65,12,IF(M331=66,12,IF(M331=67,15,IF(M331=68,15,IF(M331=69,15,IF(M331=70,17,IF(M331&gt;70,17)))))))))))))))))))))))</f>
        <v>0</v>
      </c>
      <c r="V331" s="40" t="n">
        <f aca="false">IF(N331&lt;18,0,IF(N331&lt;=50,10,IF(N331&gt;50,20)))</f>
        <v>20</v>
      </c>
      <c r="W331" s="40" t="n">
        <f aca="false">SUM(O331:V331)</f>
        <v>20</v>
      </c>
      <c r="X331" s="40" t="n">
        <v>322</v>
      </c>
      <c r="Y331" s="40"/>
    </row>
    <row r="332" customFormat="false" ht="24.6" hidden="false" customHeight="true" outlineLevel="0" collapsed="false">
      <c r="A332" s="36" t="s">
        <v>416</v>
      </c>
      <c r="B332" s="37" t="s">
        <v>75</v>
      </c>
      <c r="C332" s="40" t="n">
        <v>1</v>
      </c>
      <c r="D332" s="40" t="n">
        <v>2</v>
      </c>
      <c r="E332" s="40" t="n">
        <v>3</v>
      </c>
      <c r="F332" s="40"/>
      <c r="G332" s="40"/>
      <c r="H332" s="40"/>
      <c r="I332" s="40"/>
      <c r="J332" s="40"/>
      <c r="K332" s="40" t="n">
        <v>2</v>
      </c>
      <c r="L332" s="40"/>
      <c r="M332" s="40"/>
      <c r="N332" s="42" t="n">
        <v>36</v>
      </c>
      <c r="O332" s="40" t="n">
        <f aca="false">F332*17</f>
        <v>0</v>
      </c>
      <c r="P332" s="40" t="n">
        <f aca="false">G332*H332</f>
        <v>0</v>
      </c>
      <c r="Q332" s="40" t="n">
        <f aca="false">IF(I332&lt;4,0,IF(I332=4,30,IF(I332&gt;4,(I332-4)*10+30)))</f>
        <v>0</v>
      </c>
      <c r="R332" s="40" t="n">
        <f aca="false">IF(J332="",0,15)</f>
        <v>0</v>
      </c>
      <c r="S332" s="40" t="n">
        <f aca="false">IF(K332&lt;1,0,IF(K332=1,5,IF(K332=2,10,IF(K332&gt;2,(K332-2)*10+10))))</f>
        <v>10</v>
      </c>
      <c r="T332" s="40" t="n">
        <f aca="false">IF(L332&lt;1,0,IF(L332&gt;=1,L332*10))</f>
        <v>0</v>
      </c>
      <c r="U332" s="40" t="n">
        <f aca="false">IF(M332&lt;50,0,IF(M332=50,10,IF(M332=51,10,IF(M332=52,10,IF(M332=53,10,IF(M332=54,10,IF(M332=55,10,IF(M332=56,10,IF(M332=57,10,IF(M332=58,10,IF(M332=59,10,IF(M332=60,12,IF(M332=61,12,IF(M332=62,12,IF(M332=63,12,IF(M332=64,12,IF(M332=65,12,IF(M332=66,12,IF(M332=67,15,IF(M332=68,15,IF(M332=69,15,IF(M332=70,17,IF(M332&gt;70,17)))))))))))))))))))))))</f>
        <v>0</v>
      </c>
      <c r="V332" s="40" t="n">
        <f aca="false">IF(N332&lt;18,0,IF(N332&lt;=50,10,IF(N332&gt;50,20)))</f>
        <v>10</v>
      </c>
      <c r="W332" s="40" t="n">
        <f aca="false">SUM(O332:V332)</f>
        <v>20</v>
      </c>
      <c r="X332" s="40" t="n">
        <v>323</v>
      </c>
      <c r="Y332" s="43"/>
    </row>
    <row r="333" customFormat="false" ht="24.6" hidden="false" customHeight="true" outlineLevel="0" collapsed="false">
      <c r="A333" s="44" t="s">
        <v>417</v>
      </c>
      <c r="B333" s="48" t="s">
        <v>255</v>
      </c>
      <c r="C333" s="43" t="n">
        <v>1</v>
      </c>
      <c r="D333" s="43" t="n">
        <v>2</v>
      </c>
      <c r="E333" s="50" t="n">
        <v>3</v>
      </c>
      <c r="F333" s="43"/>
      <c r="G333" s="43"/>
      <c r="H333" s="43"/>
      <c r="I333" s="43"/>
      <c r="J333" s="40"/>
      <c r="K333" s="43" t="n">
        <v>2</v>
      </c>
      <c r="L333" s="43"/>
      <c r="M333" s="43"/>
      <c r="N333" s="51" t="n">
        <v>36</v>
      </c>
      <c r="O333" s="40" t="n">
        <f aca="false">F333*17</f>
        <v>0</v>
      </c>
      <c r="P333" s="40" t="n">
        <f aca="false">G333*H333</f>
        <v>0</v>
      </c>
      <c r="Q333" s="40" t="n">
        <f aca="false">IF(I333&lt;4,0,IF(I333=4,30,IF(I333&gt;4,(I333-4)*10+30)))</f>
        <v>0</v>
      </c>
      <c r="R333" s="40" t="n">
        <f aca="false">IF(J333="",0,15)</f>
        <v>0</v>
      </c>
      <c r="S333" s="40" t="n">
        <f aca="false">IF(K333&lt;1,0,IF(K333=1,5,IF(K333=2,10,IF(K333&gt;2,(K333-2)*10+10))))</f>
        <v>10</v>
      </c>
      <c r="T333" s="40" t="n">
        <f aca="false">IF(L333&lt;1,0,IF(L333&gt;=1,L333*10))</f>
        <v>0</v>
      </c>
      <c r="U333" s="40" t="n">
        <f aca="false">IF(M333&lt;50,0,IF(M333=50,10,IF(M333=51,10,IF(M333=52,10,IF(M333=53,10,IF(M333=54,10,IF(M333=55,10,IF(M333=56,10,IF(M333=57,10,IF(M333=58,10,IF(M333=59,10,IF(M333=60,12,IF(M333=61,12,IF(M333=62,12,IF(M333=63,12,IF(M333=64,12,IF(M333=65,12,IF(M333=66,12,IF(M333=67,15,IF(M333=68,15,IF(M333=69,15,IF(M333=70,17,IF(M333&gt;70,17)))))))))))))))))))))))</f>
        <v>0</v>
      </c>
      <c r="V333" s="40" t="n">
        <f aca="false">IF(N333&lt;18,0,IF(N333&lt;=50,10,IF(N333&gt;50,20)))</f>
        <v>10</v>
      </c>
      <c r="W333" s="40" t="n">
        <f aca="false">SUM(O333:V333)</f>
        <v>20</v>
      </c>
      <c r="X333" s="40" t="n">
        <v>324</v>
      </c>
      <c r="Y333" s="43"/>
    </row>
    <row r="334" customFormat="false" ht="24.6" hidden="false" customHeight="true" outlineLevel="0" collapsed="false">
      <c r="A334" s="44" t="s">
        <v>418</v>
      </c>
      <c r="B334" s="48" t="s">
        <v>81</v>
      </c>
      <c r="C334" s="43" t="n">
        <v>1</v>
      </c>
      <c r="D334" s="43" t="n">
        <v>2</v>
      </c>
      <c r="E334" s="50" t="n">
        <v>3</v>
      </c>
      <c r="F334" s="43"/>
      <c r="G334" s="43"/>
      <c r="H334" s="43"/>
      <c r="I334" s="43"/>
      <c r="J334" s="40"/>
      <c r="K334" s="43" t="n">
        <v>2</v>
      </c>
      <c r="L334" s="43"/>
      <c r="M334" s="43"/>
      <c r="N334" s="51" t="n">
        <v>34</v>
      </c>
      <c r="O334" s="40" t="n">
        <f aca="false">F334*17</f>
        <v>0</v>
      </c>
      <c r="P334" s="40" t="n">
        <f aca="false">G334*H334</f>
        <v>0</v>
      </c>
      <c r="Q334" s="40" t="n">
        <f aca="false">IF(I334&lt;4,0,IF(I334=4,30,IF(I334&gt;4,(I334-4)*10+30)))</f>
        <v>0</v>
      </c>
      <c r="R334" s="40" t="n">
        <f aca="false">IF(J334="",0,15)</f>
        <v>0</v>
      </c>
      <c r="S334" s="40" t="n">
        <f aca="false">IF(K334&lt;1,0,IF(K334=1,5,IF(K334=2,10,IF(K334&gt;2,(K334-2)*10+10))))</f>
        <v>10</v>
      </c>
      <c r="T334" s="40" t="n">
        <f aca="false">IF(L334&lt;1,0,IF(L334&gt;=1,L334*10))</f>
        <v>0</v>
      </c>
      <c r="U334" s="40" t="n">
        <f aca="false">IF(M334&lt;50,0,IF(M334=50,10,IF(M334=51,10,IF(M334=52,10,IF(M334=53,10,IF(M334=54,10,IF(M334=55,10,IF(M334=56,10,IF(M334=57,10,IF(M334=58,10,IF(M334=59,10,IF(M334=60,12,IF(M334=61,12,IF(M334=62,12,IF(M334=63,12,IF(M334=64,12,IF(M334=65,12,IF(M334=66,12,IF(M334=67,15,IF(M334=68,15,IF(M334=69,15,IF(M334=70,17,IF(M334&gt;70,17)))))))))))))))))))))))</f>
        <v>0</v>
      </c>
      <c r="V334" s="40" t="n">
        <f aca="false">IF(N334&lt;18,0,IF(N334&lt;=50,10,IF(N334&gt;50,20)))</f>
        <v>10</v>
      </c>
      <c r="W334" s="40" t="n">
        <f aca="false">SUM(O334:V334)</f>
        <v>20</v>
      </c>
      <c r="X334" s="40" t="n">
        <v>325</v>
      </c>
      <c r="Y334" s="43"/>
    </row>
    <row r="335" customFormat="false" ht="24.6" hidden="false" customHeight="true" outlineLevel="0" collapsed="false">
      <c r="A335" s="44" t="s">
        <v>419</v>
      </c>
      <c r="B335" s="48" t="s">
        <v>420</v>
      </c>
      <c r="C335" s="43" t="n">
        <v>2</v>
      </c>
      <c r="D335" s="43" t="n">
        <v>1</v>
      </c>
      <c r="E335" s="50" t="n">
        <v>3</v>
      </c>
      <c r="F335" s="43"/>
      <c r="G335" s="43"/>
      <c r="H335" s="43"/>
      <c r="I335" s="43"/>
      <c r="J335" s="40"/>
      <c r="K335" s="43"/>
      <c r="L335" s="43"/>
      <c r="M335" s="43"/>
      <c r="N335" s="51" t="n">
        <v>54</v>
      </c>
      <c r="O335" s="40" t="n">
        <f aca="false">F335*17</f>
        <v>0</v>
      </c>
      <c r="P335" s="40" t="n">
        <f aca="false">G335*H335</f>
        <v>0</v>
      </c>
      <c r="Q335" s="40" t="n">
        <f aca="false">IF(I335&lt;4,0,IF(I335=4,30,IF(I335&gt;4,(I335-4)*10+30)))</f>
        <v>0</v>
      </c>
      <c r="R335" s="40" t="n">
        <f aca="false">IF(J335="",0,15)</f>
        <v>0</v>
      </c>
      <c r="S335" s="40" t="n">
        <f aca="false">IF(K335&lt;1,0,IF(K335=1,5,IF(K335=2,10,IF(K335&gt;2,(K335-2)*10+10))))</f>
        <v>0</v>
      </c>
      <c r="T335" s="40" t="n">
        <f aca="false">IF(L335&lt;1,0,IF(L335&gt;=1,L335*10))</f>
        <v>0</v>
      </c>
      <c r="U335" s="40" t="n">
        <f aca="false">IF(M335&lt;50,0,IF(M335=50,10,IF(M335=51,10,IF(M335=52,10,IF(M335=53,10,IF(M335=54,10,IF(M335=55,10,IF(M335=56,10,IF(M335=57,10,IF(M335=58,10,IF(M335=59,10,IF(M335=60,12,IF(M335=61,12,IF(M335=62,12,IF(M335=63,12,IF(M335=64,12,IF(M335=65,12,IF(M335=66,12,IF(M335=67,15,IF(M335=68,15,IF(M335=69,15,IF(M335=70,17,IF(M335&gt;70,17)))))))))))))))))))))))</f>
        <v>0</v>
      </c>
      <c r="V335" s="40" t="n">
        <f aca="false">IF(N335&lt;18,0,IF(N335&lt;=50,10,IF(N335&gt;50,20)))</f>
        <v>20</v>
      </c>
      <c r="W335" s="40" t="n">
        <f aca="false">SUM(O335:V335)</f>
        <v>20</v>
      </c>
      <c r="X335" s="40" t="n">
        <v>326</v>
      </c>
      <c r="Y335" s="43"/>
    </row>
    <row r="336" customFormat="false" ht="24.6" hidden="false" customHeight="true" outlineLevel="0" collapsed="false">
      <c r="A336" s="44" t="s">
        <v>421</v>
      </c>
      <c r="B336" s="48" t="s">
        <v>51</v>
      </c>
      <c r="C336" s="43"/>
      <c r="D336" s="43" t="n">
        <v>1</v>
      </c>
      <c r="E336" s="50" t="n">
        <v>2</v>
      </c>
      <c r="F336" s="43"/>
      <c r="G336" s="43"/>
      <c r="H336" s="43"/>
      <c r="I336" s="43"/>
      <c r="J336" s="40"/>
      <c r="K336" s="43"/>
      <c r="L336" s="43"/>
      <c r="M336" s="43"/>
      <c r="N336" s="51" t="n">
        <v>55</v>
      </c>
      <c r="O336" s="40" t="n">
        <f aca="false">F336*17</f>
        <v>0</v>
      </c>
      <c r="P336" s="40" t="n">
        <f aca="false">G336*H336</f>
        <v>0</v>
      </c>
      <c r="Q336" s="40" t="n">
        <f aca="false">IF(I336&lt;4,0,IF(I336=4,30,IF(I336&gt;4,(I336-4)*10+30)))</f>
        <v>0</v>
      </c>
      <c r="R336" s="40" t="n">
        <f aca="false">IF(J336="",0,15)</f>
        <v>0</v>
      </c>
      <c r="S336" s="40" t="n">
        <f aca="false">IF(K336&lt;1,0,IF(K336=1,5,IF(K336=2,10,IF(K336&gt;2,(K336-2)*10+10))))</f>
        <v>0</v>
      </c>
      <c r="T336" s="40" t="n">
        <f aca="false">IF(L336&lt;1,0,IF(L336&gt;=1,L336*10))</f>
        <v>0</v>
      </c>
      <c r="U336" s="40" t="n">
        <f aca="false">IF(M336&lt;50,0,IF(M336=50,10,IF(M336=51,10,IF(M336=52,10,IF(M336=53,10,IF(M336=54,10,IF(M336=55,10,IF(M336=56,10,IF(M336=57,10,IF(M336=58,10,IF(M336=59,10,IF(M336=60,12,IF(M336=61,12,IF(M336=62,12,IF(M336=63,12,IF(M336=64,12,IF(M336=65,12,IF(M336=66,12,IF(M336=67,15,IF(M336=68,15,IF(M336=69,15,IF(M336=70,17,IF(M336&gt;70,17)))))))))))))))))))))))</f>
        <v>0</v>
      </c>
      <c r="V336" s="40" t="n">
        <f aca="false">IF(N336&lt;18,0,IF(N336&lt;=50,10,IF(N336&gt;50,20)))</f>
        <v>20</v>
      </c>
      <c r="W336" s="40" t="n">
        <f aca="false">SUM(O336:V336)</f>
        <v>20</v>
      </c>
      <c r="X336" s="40" t="n">
        <v>327</v>
      </c>
      <c r="Y336" s="43"/>
    </row>
    <row r="337" customFormat="false" ht="24.6" hidden="false" customHeight="true" outlineLevel="0" collapsed="false">
      <c r="A337" s="44" t="s">
        <v>422</v>
      </c>
      <c r="B337" s="48" t="s">
        <v>81</v>
      </c>
      <c r="C337" s="43" t="n">
        <v>1</v>
      </c>
      <c r="D337" s="43"/>
      <c r="E337" s="50"/>
      <c r="F337" s="43"/>
      <c r="G337" s="43"/>
      <c r="H337" s="43"/>
      <c r="I337" s="43"/>
      <c r="J337" s="40"/>
      <c r="K337" s="43"/>
      <c r="L337" s="43"/>
      <c r="M337" s="43"/>
      <c r="N337" s="51" t="n">
        <v>60</v>
      </c>
      <c r="O337" s="40" t="n">
        <f aca="false">F337*17</f>
        <v>0</v>
      </c>
      <c r="P337" s="40" t="n">
        <f aca="false">G337*H337</f>
        <v>0</v>
      </c>
      <c r="Q337" s="40" t="n">
        <f aca="false">IF(I337&lt;4,0,IF(I337=4,30,IF(I337&gt;4,(I337-4)*10+30)))</f>
        <v>0</v>
      </c>
      <c r="R337" s="40" t="n">
        <f aca="false">IF(J337="",0,15)</f>
        <v>0</v>
      </c>
      <c r="S337" s="40" t="n">
        <f aca="false">IF(K337&lt;1,0,IF(K337=1,5,IF(K337=2,10,IF(K337&gt;2,(K337-2)*10+10))))</f>
        <v>0</v>
      </c>
      <c r="T337" s="40" t="n">
        <f aca="false">IF(L337&lt;1,0,IF(L337&gt;=1,L337*10))</f>
        <v>0</v>
      </c>
      <c r="U337" s="40" t="n">
        <f aca="false">IF(M337&lt;50,0,IF(M337=50,10,IF(M337=51,10,IF(M337=52,10,IF(M337=53,10,IF(M337=54,10,IF(M337=55,10,IF(M337=56,10,IF(M337=57,10,IF(M337=58,10,IF(M337=59,10,IF(M337=60,12,IF(M337=61,12,IF(M337=62,12,IF(M337=63,12,IF(M337=64,12,IF(M337=65,12,IF(M337=66,12,IF(M337=67,15,IF(M337=68,15,IF(M337=69,15,IF(M337=70,17,IF(M337&gt;70,17)))))))))))))))))))))))</f>
        <v>0</v>
      </c>
      <c r="V337" s="40" t="n">
        <f aca="false">IF(N337&lt;18,0,IF(N337&lt;=50,10,IF(N337&gt;50,20)))</f>
        <v>20</v>
      </c>
      <c r="W337" s="40" t="n">
        <f aca="false">SUM(O337:V337)</f>
        <v>20</v>
      </c>
      <c r="X337" s="40" t="n">
        <v>328</v>
      </c>
      <c r="Y337" s="43"/>
    </row>
    <row r="338" customFormat="false" ht="24.6" hidden="false" customHeight="true" outlineLevel="0" collapsed="false">
      <c r="A338" s="44" t="s">
        <v>423</v>
      </c>
      <c r="B338" s="48" t="s">
        <v>94</v>
      </c>
      <c r="C338" s="43" t="n">
        <v>1</v>
      </c>
      <c r="D338" s="43"/>
      <c r="E338" s="50"/>
      <c r="F338" s="43"/>
      <c r="G338" s="43"/>
      <c r="H338" s="43"/>
      <c r="I338" s="43"/>
      <c r="J338" s="40"/>
      <c r="K338" s="43"/>
      <c r="L338" s="43"/>
      <c r="M338" s="43"/>
      <c r="N338" s="51" t="n">
        <v>56</v>
      </c>
      <c r="O338" s="40" t="n">
        <f aca="false">F338*17</f>
        <v>0</v>
      </c>
      <c r="P338" s="40" t="n">
        <f aca="false">G338*H338</f>
        <v>0</v>
      </c>
      <c r="Q338" s="40" t="n">
        <f aca="false">IF(I338&lt;4,0,IF(I338=4,30,IF(I338&gt;4,(I338-4)*10+30)))</f>
        <v>0</v>
      </c>
      <c r="R338" s="40" t="n">
        <f aca="false">IF(J338="",0,15)</f>
        <v>0</v>
      </c>
      <c r="S338" s="40" t="n">
        <f aca="false">IF(K338&lt;1,0,IF(K338=1,5,IF(K338=2,10,IF(K338&gt;2,(K338-2)*10+10))))</f>
        <v>0</v>
      </c>
      <c r="T338" s="40" t="n">
        <f aca="false">IF(L338&lt;1,0,IF(L338&gt;=1,L338*10))</f>
        <v>0</v>
      </c>
      <c r="U338" s="40" t="n">
        <f aca="false">IF(M338&lt;50,0,IF(M338=50,10,IF(M338=51,10,IF(M338=52,10,IF(M338=53,10,IF(M338=54,10,IF(M338=55,10,IF(M338=56,10,IF(M338=57,10,IF(M338=58,10,IF(M338=59,10,IF(M338=60,12,IF(M338=61,12,IF(M338=62,12,IF(M338=63,12,IF(M338=64,12,IF(M338=65,12,IF(M338=66,12,IF(M338=67,15,IF(M338=68,15,IF(M338=69,15,IF(M338=70,17,IF(M338&gt;70,17)))))))))))))))))))))))</f>
        <v>0</v>
      </c>
      <c r="V338" s="40" t="n">
        <f aca="false">IF(N338&lt;18,0,IF(N338&lt;=50,10,IF(N338&gt;50,20)))</f>
        <v>20</v>
      </c>
      <c r="W338" s="40" t="n">
        <f aca="false">SUM(O338:V338)</f>
        <v>20</v>
      </c>
      <c r="X338" s="40" t="n">
        <v>329</v>
      </c>
      <c r="Y338" s="43"/>
    </row>
    <row r="339" customFormat="false" ht="24.6" hidden="false" customHeight="true" outlineLevel="0" collapsed="false">
      <c r="A339" s="44" t="s">
        <v>424</v>
      </c>
      <c r="B339" s="48" t="s">
        <v>81</v>
      </c>
      <c r="C339" s="43" t="n">
        <v>3</v>
      </c>
      <c r="D339" s="43" t="n">
        <v>2</v>
      </c>
      <c r="E339" s="50" t="n">
        <v>1</v>
      </c>
      <c r="F339" s="43"/>
      <c r="G339" s="43"/>
      <c r="H339" s="43"/>
      <c r="I339" s="43"/>
      <c r="J339" s="40"/>
      <c r="K339" s="43" t="n">
        <v>2</v>
      </c>
      <c r="L339" s="43"/>
      <c r="M339" s="43"/>
      <c r="N339" s="51" t="n">
        <v>44</v>
      </c>
      <c r="O339" s="40" t="n">
        <f aca="false">F339*17</f>
        <v>0</v>
      </c>
      <c r="P339" s="40" t="n">
        <f aca="false">G339*H339</f>
        <v>0</v>
      </c>
      <c r="Q339" s="40" t="n">
        <f aca="false">IF(I339&lt;4,0,IF(I339=4,30,IF(I339&gt;4,(I339-4)*10+30)))</f>
        <v>0</v>
      </c>
      <c r="R339" s="40" t="n">
        <f aca="false">IF(J339="",0,15)</f>
        <v>0</v>
      </c>
      <c r="S339" s="40" t="n">
        <f aca="false">IF(K339&lt;1,0,IF(K339=1,5,IF(K339=2,10,IF(K339&gt;2,(K339-2)*10+10))))</f>
        <v>10</v>
      </c>
      <c r="T339" s="40" t="n">
        <f aca="false">IF(L339&lt;1,0,IF(L339&gt;=1,L339*10))</f>
        <v>0</v>
      </c>
      <c r="U339" s="40" t="n">
        <f aca="false">IF(M339&lt;50,0,IF(M339=50,10,IF(M339=51,10,IF(M339=52,10,IF(M339=53,10,IF(M339=54,10,IF(M339=55,10,IF(M339=56,10,IF(M339=57,10,IF(M339=58,10,IF(M339=59,10,IF(M339=60,12,IF(M339=61,12,IF(M339=62,12,IF(M339=63,12,IF(M339=64,12,IF(M339=65,12,IF(M339=66,12,IF(M339=67,15,IF(M339=68,15,IF(M339=69,15,IF(M339=70,17,IF(M339&gt;70,17)))))))))))))))))))))))</f>
        <v>0</v>
      </c>
      <c r="V339" s="40" t="n">
        <f aca="false">IF(N339&lt;18,0,IF(N339&lt;=50,10,IF(N339&gt;50,20)))</f>
        <v>10</v>
      </c>
      <c r="W339" s="40" t="n">
        <f aca="false">SUM(O339:V339)</f>
        <v>20</v>
      </c>
      <c r="X339" s="40" t="n">
        <v>330</v>
      </c>
      <c r="Y339" s="43"/>
    </row>
    <row r="340" customFormat="false" ht="24.6" hidden="false" customHeight="true" outlineLevel="0" collapsed="false">
      <c r="A340" s="44" t="s">
        <v>425</v>
      </c>
      <c r="B340" s="48" t="s">
        <v>81</v>
      </c>
      <c r="C340" s="43" t="n">
        <v>3</v>
      </c>
      <c r="D340" s="43" t="n">
        <v>2</v>
      </c>
      <c r="E340" s="50" t="n">
        <v>1</v>
      </c>
      <c r="F340" s="43"/>
      <c r="G340" s="43"/>
      <c r="H340" s="43"/>
      <c r="I340" s="43"/>
      <c r="J340" s="40"/>
      <c r="K340" s="43" t="n">
        <v>2</v>
      </c>
      <c r="L340" s="43"/>
      <c r="M340" s="43"/>
      <c r="N340" s="51" t="n">
        <v>44</v>
      </c>
      <c r="O340" s="40" t="n">
        <f aca="false">F340*17</f>
        <v>0</v>
      </c>
      <c r="P340" s="40" t="n">
        <f aca="false">G340*H340</f>
        <v>0</v>
      </c>
      <c r="Q340" s="40" t="n">
        <f aca="false">IF(I340&lt;4,0,IF(I340=4,30,IF(I340&gt;4,(I340-4)*10+30)))</f>
        <v>0</v>
      </c>
      <c r="R340" s="40" t="n">
        <f aca="false">IF(J340="",0,15)</f>
        <v>0</v>
      </c>
      <c r="S340" s="40" t="n">
        <f aca="false">IF(K340&lt;1,0,IF(K340=1,5,IF(K340=2,10,IF(K340&gt;2,(K340-2)*10+10))))</f>
        <v>10</v>
      </c>
      <c r="T340" s="40" t="n">
        <f aca="false">IF(L340&lt;1,0,IF(L340&gt;=1,L340*10))</f>
        <v>0</v>
      </c>
      <c r="U340" s="40" t="n">
        <f aca="false">IF(M340&lt;50,0,IF(M340=50,10,IF(M340=51,10,IF(M340=52,10,IF(M340=53,10,IF(M340=54,10,IF(M340=55,10,IF(M340=56,10,IF(M340=57,10,IF(M340=58,10,IF(M340=59,10,IF(M340=60,12,IF(M340=61,12,IF(M340=62,12,IF(M340=63,12,IF(M340=64,12,IF(M340=65,12,IF(M340=66,12,IF(M340=67,15,IF(M340=68,15,IF(M340=69,15,IF(M340=70,17,IF(M340&gt;70,17)))))))))))))))))))))))</f>
        <v>0</v>
      </c>
      <c r="V340" s="40" t="n">
        <f aca="false">IF(N340&lt;18,0,IF(N340&lt;=50,10,IF(N340&gt;50,20)))</f>
        <v>10</v>
      </c>
      <c r="W340" s="40" t="n">
        <f aca="false">SUM(O340:V340)</f>
        <v>20</v>
      </c>
      <c r="X340" s="40" t="n">
        <v>331</v>
      </c>
      <c r="Y340" s="43"/>
    </row>
    <row r="341" customFormat="false" ht="24.6" hidden="false" customHeight="true" outlineLevel="0" collapsed="false">
      <c r="A341" s="44" t="s">
        <v>426</v>
      </c>
      <c r="B341" s="48" t="s">
        <v>111</v>
      </c>
      <c r="C341" s="43" t="n">
        <v>1</v>
      </c>
      <c r="D341" s="43" t="n">
        <v>2</v>
      </c>
      <c r="E341" s="50"/>
      <c r="F341" s="43"/>
      <c r="G341" s="43"/>
      <c r="H341" s="43"/>
      <c r="I341" s="43"/>
      <c r="J341" s="40"/>
      <c r="K341" s="43" t="n">
        <v>2</v>
      </c>
      <c r="L341" s="43"/>
      <c r="M341" s="43"/>
      <c r="N341" s="51" t="n">
        <v>38</v>
      </c>
      <c r="O341" s="40" t="n">
        <f aca="false">F341*17</f>
        <v>0</v>
      </c>
      <c r="P341" s="40" t="n">
        <f aca="false">G341*H341</f>
        <v>0</v>
      </c>
      <c r="Q341" s="40" t="n">
        <f aca="false">IF(I341&lt;4,0,IF(I341=4,30,IF(I341&gt;4,(I341-4)*10+30)))</f>
        <v>0</v>
      </c>
      <c r="R341" s="40" t="n">
        <f aca="false">IF(J341="",0,15)</f>
        <v>0</v>
      </c>
      <c r="S341" s="40" t="n">
        <f aca="false">IF(K341&lt;1,0,IF(K341=1,5,IF(K341=2,10,IF(K341&gt;2,(K341-2)*10+10))))</f>
        <v>10</v>
      </c>
      <c r="T341" s="40" t="n">
        <f aca="false">IF(L341&lt;1,0,IF(L341&gt;=1,L341*10))</f>
        <v>0</v>
      </c>
      <c r="U341" s="40" t="n">
        <f aca="false">IF(M341&lt;50,0,IF(M341=50,10,IF(M341=51,10,IF(M341=52,10,IF(M341=53,10,IF(M341=54,10,IF(M341=55,10,IF(M341=56,10,IF(M341=57,10,IF(M341=58,10,IF(M341=59,10,IF(M341=60,12,IF(M341=61,12,IF(M341=62,12,IF(M341=63,12,IF(M341=64,12,IF(M341=65,12,IF(M341=66,12,IF(M341=67,15,IF(M341=68,15,IF(M341=69,15,IF(M341=70,17,IF(M341&gt;70,17)))))))))))))))))))))))</f>
        <v>0</v>
      </c>
      <c r="V341" s="40" t="n">
        <f aca="false">IF(N341&lt;18,0,IF(N341&lt;=50,10,IF(N341&gt;50,20)))</f>
        <v>10</v>
      </c>
      <c r="W341" s="40" t="n">
        <f aca="false">SUM(O341:V341)</f>
        <v>20</v>
      </c>
      <c r="X341" s="40" t="n">
        <v>332</v>
      </c>
      <c r="Y341" s="43"/>
    </row>
    <row r="342" customFormat="false" ht="24.6" hidden="false" customHeight="true" outlineLevel="0" collapsed="false">
      <c r="A342" s="44" t="s">
        <v>427</v>
      </c>
      <c r="B342" s="48" t="s">
        <v>287</v>
      </c>
      <c r="C342" s="43"/>
      <c r="D342" s="43" t="n">
        <v>2</v>
      </c>
      <c r="E342" s="50" t="n">
        <v>1</v>
      </c>
      <c r="F342" s="43"/>
      <c r="G342" s="43"/>
      <c r="H342" s="43"/>
      <c r="I342" s="43"/>
      <c r="J342" s="40"/>
      <c r="K342" s="43"/>
      <c r="L342" s="43"/>
      <c r="M342" s="43"/>
      <c r="N342" s="51" t="n">
        <v>57</v>
      </c>
      <c r="O342" s="40" t="n">
        <f aca="false">F342*17</f>
        <v>0</v>
      </c>
      <c r="P342" s="40" t="n">
        <f aca="false">G342*H342</f>
        <v>0</v>
      </c>
      <c r="Q342" s="40" t="n">
        <f aca="false">IF(I342&lt;4,0,IF(I342=4,30,IF(I342&gt;4,(I342-4)*10+30)))</f>
        <v>0</v>
      </c>
      <c r="R342" s="40" t="n">
        <f aca="false">IF(J342="",0,15)</f>
        <v>0</v>
      </c>
      <c r="S342" s="40" t="n">
        <f aca="false">IF(K342&lt;1,0,IF(K342=1,5,IF(K342=2,10,IF(K342&gt;2,(K342-2)*10+10))))</f>
        <v>0</v>
      </c>
      <c r="T342" s="40" t="n">
        <f aca="false">IF(L342&lt;1,0,IF(L342&gt;=1,L342*10))</f>
        <v>0</v>
      </c>
      <c r="U342" s="40" t="n">
        <f aca="false">IF(M342&lt;50,0,IF(M342=50,10,IF(M342=51,10,IF(M342=52,10,IF(M342=53,10,IF(M342=54,10,IF(M342=55,10,IF(M342=56,10,IF(M342=57,10,IF(M342=58,10,IF(M342=59,10,IF(M342=60,12,IF(M342=61,12,IF(M342=62,12,IF(M342=63,12,IF(M342=64,12,IF(M342=65,12,IF(M342=66,12,IF(M342=67,15,IF(M342=68,15,IF(M342=69,15,IF(M342=70,17,IF(M342&gt;70,17)))))))))))))))))))))))</f>
        <v>0</v>
      </c>
      <c r="V342" s="40" t="n">
        <f aca="false">IF(N342&lt;18,0,IF(N342&lt;=50,10,IF(N342&gt;50,20)))</f>
        <v>20</v>
      </c>
      <c r="W342" s="40" t="n">
        <f aca="false">SUM(O342:V342)</f>
        <v>20</v>
      </c>
      <c r="X342" s="40" t="n">
        <v>333</v>
      </c>
      <c r="Y342" s="43"/>
    </row>
    <row r="343" customFormat="false" ht="24.6" hidden="false" customHeight="true" outlineLevel="0" collapsed="false">
      <c r="A343" s="44" t="s">
        <v>109</v>
      </c>
      <c r="B343" s="48" t="s">
        <v>428</v>
      </c>
      <c r="C343" s="43" t="n">
        <v>1</v>
      </c>
      <c r="D343" s="43"/>
      <c r="E343" s="50"/>
      <c r="F343" s="43"/>
      <c r="G343" s="43"/>
      <c r="H343" s="43"/>
      <c r="I343" s="43"/>
      <c r="J343" s="40"/>
      <c r="K343" s="43"/>
      <c r="L343" s="43"/>
      <c r="M343" s="43"/>
      <c r="N343" s="51" t="n">
        <v>60</v>
      </c>
      <c r="O343" s="40" t="n">
        <f aca="false">F343*17</f>
        <v>0</v>
      </c>
      <c r="P343" s="40" t="n">
        <f aca="false">G343*H343</f>
        <v>0</v>
      </c>
      <c r="Q343" s="40" t="n">
        <f aca="false">IF(I343&lt;4,0,IF(I343=4,30,IF(I343&gt;4,(I343-4)*10+30)))</f>
        <v>0</v>
      </c>
      <c r="R343" s="40" t="n">
        <f aca="false">IF(J343="",0,15)</f>
        <v>0</v>
      </c>
      <c r="S343" s="40" t="n">
        <f aca="false">IF(K343&lt;1,0,IF(K343=1,5,IF(K343=2,10,IF(K343&gt;2,(K343-2)*10+10))))</f>
        <v>0</v>
      </c>
      <c r="T343" s="40" t="n">
        <f aca="false">IF(L343&lt;1,0,IF(L343&gt;=1,L343*10))</f>
        <v>0</v>
      </c>
      <c r="U343" s="40" t="n">
        <f aca="false">IF(M343&lt;50,0,IF(M343=50,10,IF(M343=51,10,IF(M343=52,10,IF(M343=53,10,IF(M343=54,10,IF(M343=55,10,IF(M343=56,10,IF(M343=57,10,IF(M343=58,10,IF(M343=59,10,IF(M343=60,12,IF(M343=61,12,IF(M343=62,12,IF(M343=63,12,IF(M343=64,12,IF(M343=65,12,IF(M343=66,12,IF(M343=67,15,IF(M343=68,15,IF(M343=69,15,IF(M343=70,17,IF(M343&gt;70,17)))))))))))))))))))))))</f>
        <v>0</v>
      </c>
      <c r="V343" s="40" t="n">
        <f aca="false">IF(N343&lt;18,0,IF(N343&lt;=50,10,IF(N343&gt;50,20)))</f>
        <v>20</v>
      </c>
      <c r="W343" s="40" t="n">
        <f aca="false">SUM(O343:V343)</f>
        <v>20</v>
      </c>
      <c r="X343" s="40" t="n">
        <v>334</v>
      </c>
      <c r="Y343" s="43"/>
    </row>
    <row r="344" customFormat="false" ht="24.6" hidden="false" customHeight="true" outlineLevel="0" collapsed="false">
      <c r="A344" s="44" t="s">
        <v>398</v>
      </c>
      <c r="B344" s="48" t="s">
        <v>94</v>
      </c>
      <c r="C344" s="43"/>
      <c r="D344" s="43" t="n">
        <v>1</v>
      </c>
      <c r="E344" s="50"/>
      <c r="F344" s="43"/>
      <c r="G344" s="43"/>
      <c r="H344" s="43"/>
      <c r="I344" s="43"/>
      <c r="J344" s="40"/>
      <c r="K344" s="43"/>
      <c r="L344" s="43"/>
      <c r="M344" s="43"/>
      <c r="N344" s="51" t="n">
        <v>54</v>
      </c>
      <c r="O344" s="40" t="n">
        <f aca="false">F344*17</f>
        <v>0</v>
      </c>
      <c r="P344" s="40" t="n">
        <f aca="false">G344*H344</f>
        <v>0</v>
      </c>
      <c r="Q344" s="40" t="n">
        <f aca="false">IF(I344&lt;4,0,IF(I344=4,30,IF(I344&gt;4,(I344-4)*10+30)))</f>
        <v>0</v>
      </c>
      <c r="R344" s="40" t="n">
        <f aca="false">IF(J344="",0,15)</f>
        <v>0</v>
      </c>
      <c r="S344" s="40" t="n">
        <f aca="false">IF(K344&lt;1,0,IF(K344=1,5,IF(K344=2,10,IF(K344&gt;2,(K344-2)*10+10))))</f>
        <v>0</v>
      </c>
      <c r="T344" s="40" t="n">
        <f aca="false">IF(L344&lt;1,0,IF(L344&gt;=1,L344*10))</f>
        <v>0</v>
      </c>
      <c r="U344" s="40" t="n">
        <f aca="false">IF(M344&lt;50,0,IF(M344=50,10,IF(M344=51,10,IF(M344=52,10,IF(M344=53,10,IF(M344=54,10,IF(M344=55,10,IF(M344=56,10,IF(M344=57,10,IF(M344=58,10,IF(M344=59,10,IF(M344=60,12,IF(M344=61,12,IF(M344=62,12,IF(M344=63,12,IF(M344=64,12,IF(M344=65,12,IF(M344=66,12,IF(M344=67,15,IF(M344=68,15,IF(M344=69,15,IF(M344=70,17,IF(M344&gt;70,17)))))))))))))))))))))))</f>
        <v>0</v>
      </c>
      <c r="V344" s="40" t="n">
        <f aca="false">IF(N344&lt;18,0,IF(N344&lt;=50,10,IF(N344&gt;50,20)))</f>
        <v>20</v>
      </c>
      <c r="W344" s="40" t="n">
        <f aca="false">SUM(O344:V344)</f>
        <v>20</v>
      </c>
      <c r="X344" s="40" t="n">
        <v>335</v>
      </c>
      <c r="Y344" s="43"/>
    </row>
    <row r="345" customFormat="false" ht="24.6" hidden="false" customHeight="true" outlineLevel="0" collapsed="false">
      <c r="A345" s="44" t="s">
        <v>429</v>
      </c>
      <c r="B345" s="48" t="s">
        <v>430</v>
      </c>
      <c r="C345" s="43" t="n">
        <v>2</v>
      </c>
      <c r="D345" s="43" t="n">
        <v>1</v>
      </c>
      <c r="E345" s="50"/>
      <c r="F345" s="43"/>
      <c r="G345" s="43"/>
      <c r="H345" s="43"/>
      <c r="I345" s="43"/>
      <c r="J345" s="40"/>
      <c r="K345" s="43"/>
      <c r="L345" s="43"/>
      <c r="M345" s="43"/>
      <c r="N345" s="51" t="n">
        <v>58</v>
      </c>
      <c r="O345" s="40" t="n">
        <f aca="false">F345*17</f>
        <v>0</v>
      </c>
      <c r="P345" s="40" t="n">
        <f aca="false">G345*H345</f>
        <v>0</v>
      </c>
      <c r="Q345" s="40" t="n">
        <f aca="false">IF(I345&lt;4,0,IF(I345=4,30,IF(I345&gt;4,(I345-4)*10+30)))</f>
        <v>0</v>
      </c>
      <c r="R345" s="40" t="n">
        <f aca="false">IF(J345="",0,15)</f>
        <v>0</v>
      </c>
      <c r="S345" s="40" t="n">
        <f aca="false">IF(K345&lt;1,0,IF(K345=1,5,IF(K345=2,10,IF(K345&gt;2,(K345-2)*10+10))))</f>
        <v>0</v>
      </c>
      <c r="T345" s="40" t="n">
        <f aca="false">IF(L345&lt;1,0,IF(L345&gt;=1,L345*10))</f>
        <v>0</v>
      </c>
      <c r="U345" s="40" t="n">
        <f aca="false">IF(M345&lt;50,0,IF(M345=50,10,IF(M345=51,10,IF(M345=52,10,IF(M345=53,10,IF(M345=54,10,IF(M345=55,10,IF(M345=56,10,IF(M345=57,10,IF(M345=58,10,IF(M345=59,10,IF(M345=60,12,IF(M345=61,12,IF(M345=62,12,IF(M345=63,12,IF(M345=64,12,IF(M345=65,12,IF(M345=66,12,IF(M345=67,15,IF(M345=68,15,IF(M345=69,15,IF(M345=70,17,IF(M345&gt;70,17)))))))))))))))))))))))</f>
        <v>0</v>
      </c>
      <c r="V345" s="40" t="n">
        <f aca="false">IF(N345&lt;18,0,IF(N345&lt;=50,10,IF(N345&gt;50,20)))</f>
        <v>20</v>
      </c>
      <c r="W345" s="40" t="n">
        <f aca="false">SUM(O345:V345)</f>
        <v>20</v>
      </c>
      <c r="X345" s="40" t="n">
        <v>336</v>
      </c>
      <c r="Y345" s="43"/>
    </row>
    <row r="346" customFormat="false" ht="24.6" hidden="false" customHeight="true" outlineLevel="0" collapsed="false">
      <c r="A346" s="44" t="s">
        <v>431</v>
      </c>
      <c r="B346" s="48" t="s">
        <v>81</v>
      </c>
      <c r="C346" s="43" t="n">
        <v>1</v>
      </c>
      <c r="D346" s="43" t="n">
        <v>2</v>
      </c>
      <c r="E346" s="50" t="n">
        <v>3</v>
      </c>
      <c r="F346" s="43"/>
      <c r="G346" s="43"/>
      <c r="H346" s="43"/>
      <c r="I346" s="43"/>
      <c r="J346" s="40"/>
      <c r="K346" s="43" t="n">
        <v>2</v>
      </c>
      <c r="L346" s="43"/>
      <c r="M346" s="43"/>
      <c r="N346" s="51" t="n">
        <v>30</v>
      </c>
      <c r="O346" s="40" t="n">
        <f aca="false">F346*17</f>
        <v>0</v>
      </c>
      <c r="P346" s="40" t="n">
        <f aca="false">G346*H346</f>
        <v>0</v>
      </c>
      <c r="Q346" s="40" t="n">
        <f aca="false">IF(I346&lt;4,0,IF(I346=4,30,IF(I346&gt;4,(I346-4)*10+30)))</f>
        <v>0</v>
      </c>
      <c r="R346" s="40" t="n">
        <f aca="false">IF(J346="",0,15)</f>
        <v>0</v>
      </c>
      <c r="S346" s="40" t="n">
        <f aca="false">IF(K346&lt;1,0,IF(K346=1,5,IF(K346=2,10,IF(K346&gt;2,(K346-2)*10+10))))</f>
        <v>10</v>
      </c>
      <c r="T346" s="40" t="n">
        <f aca="false">IF(L346&lt;1,0,IF(L346&gt;=1,L346*10))</f>
        <v>0</v>
      </c>
      <c r="U346" s="40" t="n">
        <f aca="false">IF(M346&lt;50,0,IF(M346=50,10,IF(M346=51,10,IF(M346=52,10,IF(M346=53,10,IF(M346=54,10,IF(M346=55,10,IF(M346=56,10,IF(M346=57,10,IF(M346=58,10,IF(M346=59,10,IF(M346=60,12,IF(M346=61,12,IF(M346=62,12,IF(M346=63,12,IF(M346=64,12,IF(M346=65,12,IF(M346=66,12,IF(M346=67,15,IF(M346=68,15,IF(M346=69,15,IF(M346=70,17,IF(M346&gt;70,17)))))))))))))))))))))))</f>
        <v>0</v>
      </c>
      <c r="V346" s="40" t="n">
        <f aca="false">IF(N346&lt;18,0,IF(N346&lt;=50,10,IF(N346&gt;50,20)))</f>
        <v>10</v>
      </c>
      <c r="W346" s="40" t="n">
        <f aca="false">SUM(O346:V346)</f>
        <v>20</v>
      </c>
      <c r="X346" s="40" t="n">
        <v>337</v>
      </c>
      <c r="Y346" s="43"/>
    </row>
    <row r="347" customFormat="false" ht="24.6" hidden="false" customHeight="true" outlineLevel="0" collapsed="false">
      <c r="A347" s="44" t="s">
        <v>146</v>
      </c>
      <c r="B347" s="48" t="s">
        <v>355</v>
      </c>
      <c r="C347" s="43" t="n">
        <v>3</v>
      </c>
      <c r="D347" s="43" t="n">
        <v>1</v>
      </c>
      <c r="E347" s="50" t="n">
        <v>2</v>
      </c>
      <c r="F347" s="43"/>
      <c r="G347" s="43"/>
      <c r="H347" s="43"/>
      <c r="I347" s="43"/>
      <c r="J347" s="40"/>
      <c r="K347" s="43"/>
      <c r="L347" s="43"/>
      <c r="M347" s="43"/>
      <c r="N347" s="51" t="n">
        <v>61</v>
      </c>
      <c r="O347" s="40" t="n">
        <f aca="false">F347*17</f>
        <v>0</v>
      </c>
      <c r="P347" s="40" t="n">
        <f aca="false">G347*H347</f>
        <v>0</v>
      </c>
      <c r="Q347" s="40" t="n">
        <f aca="false">IF(I347&lt;4,0,IF(I347=4,30,IF(I347&gt;4,(I347-4)*10+30)))</f>
        <v>0</v>
      </c>
      <c r="R347" s="40" t="n">
        <f aca="false">IF(J347="",0,15)</f>
        <v>0</v>
      </c>
      <c r="S347" s="40" t="n">
        <f aca="false">IF(K347&lt;1,0,IF(K347=1,5,IF(K347=2,10,IF(K347&gt;2,(K347-2)*10+10))))</f>
        <v>0</v>
      </c>
      <c r="T347" s="40" t="n">
        <f aca="false">IF(L347&lt;1,0,IF(L347&gt;=1,L347*10))</f>
        <v>0</v>
      </c>
      <c r="U347" s="40" t="n">
        <f aca="false">IF(M347&lt;50,0,IF(M347=50,10,IF(M347=51,10,IF(M347=52,10,IF(M347=53,10,IF(M347=54,10,IF(M347=55,10,IF(M347=56,10,IF(M347=57,10,IF(M347=58,10,IF(M347=59,10,IF(M347=60,12,IF(M347=61,12,IF(M347=62,12,IF(M347=63,12,IF(M347=64,12,IF(M347=65,12,IF(M347=66,12,IF(M347=67,15,IF(M347=68,15,IF(M347=69,15,IF(M347=70,17,IF(M347&gt;70,17)))))))))))))))))))))))</f>
        <v>0</v>
      </c>
      <c r="V347" s="40" t="n">
        <f aca="false">IF(N347&lt;18,0,IF(N347&lt;=50,10,IF(N347&gt;50,20)))</f>
        <v>20</v>
      </c>
      <c r="W347" s="40" t="n">
        <f aca="false">SUM(O347:V347)</f>
        <v>20</v>
      </c>
      <c r="X347" s="40" t="n">
        <v>338</v>
      </c>
      <c r="Y347" s="43"/>
    </row>
    <row r="348" customFormat="false" ht="24.6" hidden="false" customHeight="true" outlineLevel="0" collapsed="false">
      <c r="A348" s="44" t="s">
        <v>432</v>
      </c>
      <c r="B348" s="48" t="s">
        <v>433</v>
      </c>
      <c r="C348" s="43" t="n">
        <v>1</v>
      </c>
      <c r="D348" s="43"/>
      <c r="E348" s="50"/>
      <c r="F348" s="43"/>
      <c r="G348" s="43"/>
      <c r="H348" s="43"/>
      <c r="I348" s="43"/>
      <c r="J348" s="40"/>
      <c r="K348" s="43" t="n">
        <v>2</v>
      </c>
      <c r="L348" s="43"/>
      <c r="M348" s="43"/>
      <c r="N348" s="51" t="n">
        <v>38</v>
      </c>
      <c r="O348" s="40" t="n">
        <f aca="false">F348*17</f>
        <v>0</v>
      </c>
      <c r="P348" s="40" t="n">
        <f aca="false">G348*H348</f>
        <v>0</v>
      </c>
      <c r="Q348" s="40" t="n">
        <f aca="false">IF(I348&lt;4,0,IF(I348=4,30,IF(I348&gt;4,(I348-4)*10+30)))</f>
        <v>0</v>
      </c>
      <c r="R348" s="40" t="n">
        <f aca="false">IF(J348="",0,15)</f>
        <v>0</v>
      </c>
      <c r="S348" s="40" t="n">
        <f aca="false">IF(K348&lt;1,0,IF(K348=1,5,IF(K348=2,10,IF(K348&gt;2,(K348-2)*10+10))))</f>
        <v>10</v>
      </c>
      <c r="T348" s="40" t="n">
        <f aca="false">IF(L348&lt;1,0,IF(L348&gt;=1,L348*10))</f>
        <v>0</v>
      </c>
      <c r="U348" s="40" t="n">
        <f aca="false">IF(M348&lt;50,0,IF(M348=50,10,IF(M348=51,10,IF(M348=52,10,IF(M348=53,10,IF(M348=54,10,IF(M348=55,10,IF(M348=56,10,IF(M348=57,10,IF(M348=58,10,IF(M348=59,10,IF(M348=60,12,IF(M348=61,12,IF(M348=62,12,IF(M348=63,12,IF(M348=64,12,IF(M348=65,12,IF(M348=66,12,IF(M348=67,15,IF(M348=68,15,IF(M348=69,15,IF(M348=70,17,IF(M348&gt;70,17)))))))))))))))))))))))</f>
        <v>0</v>
      </c>
      <c r="V348" s="40" t="n">
        <f aca="false">IF(N348&lt;18,0,IF(N348&lt;=50,10,IF(N348&gt;50,20)))</f>
        <v>10</v>
      </c>
      <c r="W348" s="40" t="n">
        <f aca="false">SUM(O348:V348)</f>
        <v>20</v>
      </c>
      <c r="X348" s="40" t="n">
        <v>339</v>
      </c>
      <c r="Y348" s="43"/>
    </row>
    <row r="349" customFormat="false" ht="24.6" hidden="false" customHeight="true" outlineLevel="0" collapsed="false">
      <c r="A349" s="44" t="s">
        <v>223</v>
      </c>
      <c r="B349" s="48" t="s">
        <v>102</v>
      </c>
      <c r="C349" s="43" t="n">
        <v>1</v>
      </c>
      <c r="D349" s="43"/>
      <c r="E349" s="50"/>
      <c r="F349" s="43"/>
      <c r="G349" s="43"/>
      <c r="H349" s="43"/>
      <c r="I349" s="43"/>
      <c r="J349" s="40"/>
      <c r="K349" s="43" t="n">
        <v>2</v>
      </c>
      <c r="L349" s="43"/>
      <c r="M349" s="43"/>
      <c r="N349" s="51" t="n">
        <v>42</v>
      </c>
      <c r="O349" s="40" t="n">
        <f aca="false">F349*17</f>
        <v>0</v>
      </c>
      <c r="P349" s="40" t="n">
        <f aca="false">G349*H349</f>
        <v>0</v>
      </c>
      <c r="Q349" s="40" t="n">
        <f aca="false">IF(I349&lt;4,0,IF(I349=4,30,IF(I349&gt;4,(I349-4)*10+30)))</f>
        <v>0</v>
      </c>
      <c r="R349" s="40" t="n">
        <f aca="false">IF(J349="",0,15)</f>
        <v>0</v>
      </c>
      <c r="S349" s="40" t="n">
        <f aca="false">IF(K349&lt;1,0,IF(K349=1,5,IF(K349=2,10,IF(K349&gt;2,(K349-2)*10+10))))</f>
        <v>10</v>
      </c>
      <c r="T349" s="40" t="n">
        <f aca="false">IF(L349&lt;1,0,IF(L349&gt;=1,L349*10))</f>
        <v>0</v>
      </c>
      <c r="U349" s="40" t="n">
        <f aca="false">IF(M349&lt;50,0,IF(M349=50,10,IF(M349=51,10,IF(M349=52,10,IF(M349=53,10,IF(M349=54,10,IF(M349=55,10,IF(M349=56,10,IF(M349=57,10,IF(M349=58,10,IF(M349=59,10,IF(M349=60,12,IF(M349=61,12,IF(M349=62,12,IF(M349=63,12,IF(M349=64,12,IF(M349=65,12,IF(M349=66,12,IF(M349=67,15,IF(M349=68,15,IF(M349=69,15,IF(M349=70,17,IF(M349&gt;70,17)))))))))))))))))))))))</f>
        <v>0</v>
      </c>
      <c r="V349" s="40" t="n">
        <f aca="false">IF(N349&lt;18,0,IF(N349&lt;=50,10,IF(N349&gt;50,20)))</f>
        <v>10</v>
      </c>
      <c r="W349" s="40" t="n">
        <f aca="false">SUM(O349:V349)</f>
        <v>20</v>
      </c>
      <c r="X349" s="40" t="n">
        <v>340</v>
      </c>
      <c r="Y349" s="43"/>
    </row>
    <row r="350" customFormat="false" ht="24.6" hidden="false" customHeight="true" outlineLevel="0" collapsed="false">
      <c r="A350" s="44" t="s">
        <v>434</v>
      </c>
      <c r="B350" s="48" t="s">
        <v>140</v>
      </c>
      <c r="C350" s="43" t="n">
        <v>1</v>
      </c>
      <c r="D350" s="43" t="n">
        <v>2</v>
      </c>
      <c r="E350" s="50" t="n">
        <v>3</v>
      </c>
      <c r="F350" s="43"/>
      <c r="G350" s="43"/>
      <c r="H350" s="43"/>
      <c r="I350" s="43"/>
      <c r="J350" s="40"/>
      <c r="K350" s="43" t="n">
        <v>2</v>
      </c>
      <c r="L350" s="43"/>
      <c r="M350" s="43"/>
      <c r="N350" s="51" t="n">
        <v>47</v>
      </c>
      <c r="O350" s="40" t="n">
        <f aca="false">F350*17</f>
        <v>0</v>
      </c>
      <c r="P350" s="40" t="n">
        <f aca="false">G350*H350</f>
        <v>0</v>
      </c>
      <c r="Q350" s="40" t="n">
        <f aca="false">IF(I350&lt;4,0,IF(I350=4,30,IF(I350&gt;4,(I350-4)*10+30)))</f>
        <v>0</v>
      </c>
      <c r="R350" s="40" t="n">
        <f aca="false">IF(J350="",0,15)</f>
        <v>0</v>
      </c>
      <c r="S350" s="40" t="n">
        <f aca="false">IF(K350&lt;1,0,IF(K350=1,5,IF(K350=2,10,IF(K350&gt;2,(K350-2)*10+10))))</f>
        <v>10</v>
      </c>
      <c r="T350" s="40" t="n">
        <f aca="false">IF(L350&lt;1,0,IF(L350&gt;=1,L350*10))</f>
        <v>0</v>
      </c>
      <c r="U350" s="40" t="n">
        <f aca="false">IF(M350&lt;50,0,IF(M350=50,10,IF(M350=51,10,IF(M350=52,10,IF(M350=53,10,IF(M350=54,10,IF(M350=55,10,IF(M350=56,10,IF(M350=57,10,IF(M350=58,10,IF(M350=59,10,IF(M350=60,12,IF(M350=61,12,IF(M350=62,12,IF(M350=63,12,IF(M350=64,12,IF(M350=65,12,IF(M350=66,12,IF(M350=67,15,IF(M350=68,15,IF(M350=69,15,IF(M350=70,17,IF(M350&gt;70,17)))))))))))))))))))))))</f>
        <v>0</v>
      </c>
      <c r="V350" s="40" t="n">
        <f aca="false">IF(N350&lt;18,0,IF(N350&lt;=50,10,IF(N350&gt;50,20)))</f>
        <v>10</v>
      </c>
      <c r="W350" s="40" t="n">
        <f aca="false">SUM(O350:V350)</f>
        <v>20</v>
      </c>
      <c r="X350" s="40" t="n">
        <v>341</v>
      </c>
      <c r="Y350" s="43"/>
    </row>
    <row r="351" customFormat="false" ht="24.6" hidden="false" customHeight="true" outlineLevel="0" collapsed="false">
      <c r="A351" s="44" t="s">
        <v>435</v>
      </c>
      <c r="B351" s="48" t="s">
        <v>168</v>
      </c>
      <c r="C351" s="43" t="n">
        <v>1</v>
      </c>
      <c r="D351" s="43" t="n">
        <v>2</v>
      </c>
      <c r="E351" s="50" t="n">
        <v>3</v>
      </c>
      <c r="F351" s="43"/>
      <c r="G351" s="43"/>
      <c r="H351" s="43"/>
      <c r="I351" s="43"/>
      <c r="J351" s="40"/>
      <c r="K351" s="43"/>
      <c r="L351" s="43"/>
      <c r="M351" s="43"/>
      <c r="N351" s="51" t="n">
        <v>53</v>
      </c>
      <c r="O351" s="40" t="n">
        <f aca="false">F351*17</f>
        <v>0</v>
      </c>
      <c r="P351" s="40" t="n">
        <f aca="false">G351*H351</f>
        <v>0</v>
      </c>
      <c r="Q351" s="40" t="n">
        <f aca="false">IF(I351&lt;4,0,IF(I351=4,30,IF(I351&gt;4,(I351-4)*10+30)))</f>
        <v>0</v>
      </c>
      <c r="R351" s="40" t="n">
        <f aca="false">IF(J351="",0,15)</f>
        <v>0</v>
      </c>
      <c r="S351" s="40" t="n">
        <f aca="false">IF(K351&lt;1,0,IF(K351=1,5,IF(K351=2,10,IF(K351&gt;2,(K351-2)*10+10))))</f>
        <v>0</v>
      </c>
      <c r="T351" s="40" t="n">
        <f aca="false">IF(L351&lt;1,0,IF(L351&gt;=1,L351*10))</f>
        <v>0</v>
      </c>
      <c r="U351" s="40" t="n">
        <f aca="false">IF(M351&lt;50,0,IF(M351=50,10,IF(M351=51,10,IF(M351=52,10,IF(M351=53,10,IF(M351=54,10,IF(M351=55,10,IF(M351=56,10,IF(M351=57,10,IF(M351=58,10,IF(M351=59,10,IF(M351=60,12,IF(M351=61,12,IF(M351=62,12,IF(M351=63,12,IF(M351=64,12,IF(M351=65,12,IF(M351=66,12,IF(M351=67,15,IF(M351=68,15,IF(M351=69,15,IF(M351=70,17,IF(M351&gt;70,17)))))))))))))))))))))))</f>
        <v>0</v>
      </c>
      <c r="V351" s="40" t="n">
        <f aca="false">IF(N351&lt;18,0,IF(N351&lt;=50,10,IF(N351&gt;50,20)))</f>
        <v>20</v>
      </c>
      <c r="W351" s="40" t="n">
        <f aca="false">SUM(O351:V351)</f>
        <v>20</v>
      </c>
      <c r="X351" s="40" t="n">
        <v>342</v>
      </c>
      <c r="Y351" s="43"/>
    </row>
    <row r="352" customFormat="false" ht="24.6" hidden="false" customHeight="true" outlineLevel="0" collapsed="false">
      <c r="A352" s="44" t="s">
        <v>436</v>
      </c>
      <c r="B352" s="48" t="s">
        <v>128</v>
      </c>
      <c r="C352" s="43"/>
      <c r="D352" s="43" t="n">
        <v>2</v>
      </c>
      <c r="E352" s="50" t="n">
        <v>1</v>
      </c>
      <c r="F352" s="43"/>
      <c r="G352" s="43"/>
      <c r="H352" s="43"/>
      <c r="I352" s="43"/>
      <c r="J352" s="40"/>
      <c r="K352" s="43"/>
      <c r="L352" s="43"/>
      <c r="M352" s="43"/>
      <c r="N352" s="51" t="n">
        <v>55</v>
      </c>
      <c r="O352" s="40" t="n">
        <f aca="false">F352*17</f>
        <v>0</v>
      </c>
      <c r="P352" s="40" t="n">
        <f aca="false">G352*H352</f>
        <v>0</v>
      </c>
      <c r="Q352" s="40" t="n">
        <f aca="false">IF(I352&lt;4,0,IF(I352=4,30,IF(I352&gt;4,(I352-4)*10+30)))</f>
        <v>0</v>
      </c>
      <c r="R352" s="40" t="n">
        <f aca="false">IF(J352="",0,15)</f>
        <v>0</v>
      </c>
      <c r="S352" s="40" t="n">
        <f aca="false">IF(K352&lt;1,0,IF(K352=1,5,IF(K352=2,10,IF(K352&gt;2,(K352-2)*10+10))))</f>
        <v>0</v>
      </c>
      <c r="T352" s="40" t="n">
        <f aca="false">IF(L352&lt;1,0,IF(L352&gt;=1,L352*10))</f>
        <v>0</v>
      </c>
      <c r="U352" s="40" t="n">
        <f aca="false">IF(M352&lt;50,0,IF(M352=50,10,IF(M352=51,10,IF(M352=52,10,IF(M352=53,10,IF(M352=54,10,IF(M352=55,10,IF(M352=56,10,IF(M352=57,10,IF(M352=58,10,IF(M352=59,10,IF(M352=60,12,IF(M352=61,12,IF(M352=62,12,IF(M352=63,12,IF(M352=64,12,IF(M352=65,12,IF(M352=66,12,IF(M352=67,15,IF(M352=68,15,IF(M352=69,15,IF(M352=70,17,IF(M352&gt;70,17)))))))))))))))))))))))</f>
        <v>0</v>
      </c>
      <c r="V352" s="40" t="n">
        <f aca="false">IF(N352&lt;18,0,IF(N352&lt;=50,10,IF(N352&gt;50,20)))</f>
        <v>20</v>
      </c>
      <c r="W352" s="40" t="n">
        <f aca="false">SUM(O352:V352)</f>
        <v>20</v>
      </c>
      <c r="X352" s="40" t="n">
        <v>343</v>
      </c>
      <c r="Y352" s="43"/>
    </row>
    <row r="353" customFormat="false" ht="24.6" hidden="false" customHeight="true" outlineLevel="0" collapsed="false">
      <c r="A353" s="44" t="s">
        <v>437</v>
      </c>
      <c r="B353" s="48" t="s">
        <v>355</v>
      </c>
      <c r="C353" s="43" t="n">
        <v>1</v>
      </c>
      <c r="D353" s="43" t="n">
        <v>2</v>
      </c>
      <c r="E353" s="50" t="n">
        <v>3</v>
      </c>
      <c r="F353" s="43"/>
      <c r="G353" s="43"/>
      <c r="H353" s="43"/>
      <c r="I353" s="43"/>
      <c r="J353" s="40"/>
      <c r="K353" s="43"/>
      <c r="L353" s="43"/>
      <c r="M353" s="43"/>
      <c r="N353" s="51" t="n">
        <v>62</v>
      </c>
      <c r="O353" s="40" t="n">
        <f aca="false">F353*17</f>
        <v>0</v>
      </c>
      <c r="P353" s="40" t="n">
        <f aca="false">G353*H353</f>
        <v>0</v>
      </c>
      <c r="Q353" s="40" t="n">
        <f aca="false">IF(I353&lt;4,0,IF(I353=4,30,IF(I353&gt;4,(I353-4)*10+30)))</f>
        <v>0</v>
      </c>
      <c r="R353" s="40" t="n">
        <f aca="false">IF(J353="",0,15)</f>
        <v>0</v>
      </c>
      <c r="S353" s="40" t="n">
        <f aca="false">IF(K353&lt;1,0,IF(K353=1,5,IF(K353=2,10,IF(K353&gt;2,(K353-2)*10+10))))</f>
        <v>0</v>
      </c>
      <c r="T353" s="40" t="n">
        <f aca="false">IF(L353&lt;1,0,IF(L353&gt;=1,L353*10))</f>
        <v>0</v>
      </c>
      <c r="U353" s="40" t="n">
        <f aca="false">IF(M353&lt;50,0,IF(M353=50,10,IF(M353=51,10,IF(M353=52,10,IF(M353=53,10,IF(M353=54,10,IF(M353=55,10,IF(M353=56,10,IF(M353=57,10,IF(M353=58,10,IF(M353=59,10,IF(M353=60,12,IF(M353=61,12,IF(M353=62,12,IF(M353=63,12,IF(M353=64,12,IF(M353=65,12,IF(M353=66,12,IF(M353=67,15,IF(M353=68,15,IF(M353=69,15,IF(M353=70,17,IF(M353&gt;70,17)))))))))))))))))))))))</f>
        <v>0</v>
      </c>
      <c r="V353" s="40" t="n">
        <f aca="false">IF(N353&lt;18,0,IF(N353&lt;=50,10,IF(N353&gt;50,20)))</f>
        <v>20</v>
      </c>
      <c r="W353" s="40" t="n">
        <f aca="false">SUM(O353:V353)</f>
        <v>20</v>
      </c>
      <c r="X353" s="40" t="n">
        <v>344</v>
      </c>
      <c r="Y353" s="43"/>
    </row>
    <row r="354" customFormat="false" ht="24.6" hidden="false" customHeight="true" outlineLevel="0" collapsed="false">
      <c r="A354" s="44" t="s">
        <v>438</v>
      </c>
      <c r="B354" s="48" t="s">
        <v>46</v>
      </c>
      <c r="C354" s="43" t="n">
        <v>2</v>
      </c>
      <c r="D354" s="43"/>
      <c r="E354" s="50" t="n">
        <v>1</v>
      </c>
      <c r="F354" s="43"/>
      <c r="G354" s="43"/>
      <c r="H354" s="43"/>
      <c r="I354" s="43"/>
      <c r="J354" s="40"/>
      <c r="K354" s="43" t="n">
        <v>2</v>
      </c>
      <c r="L354" s="43"/>
      <c r="M354" s="43"/>
      <c r="N354" s="51" t="n">
        <v>35</v>
      </c>
      <c r="O354" s="40" t="n">
        <f aca="false">F354*17</f>
        <v>0</v>
      </c>
      <c r="P354" s="40" t="n">
        <f aca="false">G354*H354</f>
        <v>0</v>
      </c>
      <c r="Q354" s="40" t="n">
        <f aca="false">IF(I354&lt;4,0,IF(I354=4,30,IF(I354&gt;4,(I354-4)*10+30)))</f>
        <v>0</v>
      </c>
      <c r="R354" s="40" t="n">
        <f aca="false">IF(J354="",0,15)</f>
        <v>0</v>
      </c>
      <c r="S354" s="40" t="n">
        <f aca="false">IF(K354&lt;1,0,IF(K354=1,5,IF(K354=2,10,IF(K354&gt;2,(K354-2)*10+10))))</f>
        <v>10</v>
      </c>
      <c r="T354" s="40" t="n">
        <f aca="false">IF(L354&lt;1,0,IF(L354&gt;=1,L354*10))</f>
        <v>0</v>
      </c>
      <c r="U354" s="40" t="n">
        <f aca="false">IF(M354&lt;50,0,IF(M354=50,10,IF(M354=51,10,IF(M354=52,10,IF(M354=53,10,IF(M354=54,10,IF(M354=55,10,IF(M354=56,10,IF(M354=57,10,IF(M354=58,10,IF(M354=59,10,IF(M354=60,12,IF(M354=61,12,IF(M354=62,12,IF(M354=63,12,IF(M354=64,12,IF(M354=65,12,IF(M354=66,12,IF(M354=67,15,IF(M354=68,15,IF(M354=69,15,IF(M354=70,17,IF(M354&gt;70,17)))))))))))))))))))))))</f>
        <v>0</v>
      </c>
      <c r="V354" s="40" t="n">
        <f aca="false">IF(N354&lt;18,0,IF(N354&lt;=50,10,IF(N354&gt;50,20)))</f>
        <v>10</v>
      </c>
      <c r="W354" s="40" t="n">
        <f aca="false">SUM(O354:V354)</f>
        <v>20</v>
      </c>
      <c r="X354" s="40" t="n">
        <v>345</v>
      </c>
      <c r="Y354" s="43"/>
    </row>
    <row r="355" customFormat="false" ht="24.6" hidden="false" customHeight="true" outlineLevel="0" collapsed="false">
      <c r="A355" s="44" t="s">
        <v>330</v>
      </c>
      <c r="B355" s="48" t="s">
        <v>73</v>
      </c>
      <c r="C355" s="43" t="n">
        <v>3</v>
      </c>
      <c r="D355" s="43" t="n">
        <v>2</v>
      </c>
      <c r="E355" s="50" t="n">
        <v>1</v>
      </c>
      <c r="F355" s="43"/>
      <c r="G355" s="43"/>
      <c r="H355" s="43"/>
      <c r="I355" s="43"/>
      <c r="J355" s="40"/>
      <c r="K355" s="43" t="n">
        <v>2</v>
      </c>
      <c r="L355" s="43"/>
      <c r="M355" s="43"/>
      <c r="N355" s="51" t="n">
        <v>35</v>
      </c>
      <c r="O355" s="40" t="n">
        <f aca="false">F355*17</f>
        <v>0</v>
      </c>
      <c r="P355" s="40" t="n">
        <f aca="false">G355*H355</f>
        <v>0</v>
      </c>
      <c r="Q355" s="40" t="n">
        <f aca="false">IF(I355&lt;4,0,IF(I355=4,30,IF(I355&gt;4,(I355-4)*10+30)))</f>
        <v>0</v>
      </c>
      <c r="R355" s="40" t="n">
        <f aca="false">IF(J355="",0,15)</f>
        <v>0</v>
      </c>
      <c r="S355" s="40" t="n">
        <f aca="false">IF(K355&lt;1,0,IF(K355=1,5,IF(K355=2,10,IF(K355&gt;2,(K355-2)*10+10))))</f>
        <v>10</v>
      </c>
      <c r="T355" s="40" t="n">
        <f aca="false">IF(L355&lt;1,0,IF(L355&gt;=1,L355*10))</f>
        <v>0</v>
      </c>
      <c r="U355" s="40" t="n">
        <f aca="false">IF(M355&lt;50,0,IF(M355=50,10,IF(M355=51,10,IF(M355=52,10,IF(M355=53,10,IF(M355=54,10,IF(M355=55,10,IF(M355=56,10,IF(M355=57,10,IF(M355=58,10,IF(M355=59,10,IF(M355=60,12,IF(M355=61,12,IF(M355=62,12,IF(M355=63,12,IF(M355=64,12,IF(M355=65,12,IF(M355=66,12,IF(M355=67,15,IF(M355=68,15,IF(M355=69,15,IF(M355=70,17,IF(M355&gt;70,17)))))))))))))))))))))))</f>
        <v>0</v>
      </c>
      <c r="V355" s="40" t="n">
        <f aca="false">IF(N355&lt;18,0,IF(N355&lt;=50,10,IF(N355&gt;50,20)))</f>
        <v>10</v>
      </c>
      <c r="W355" s="40" t="n">
        <f aca="false">SUM(O355:V355)</f>
        <v>20</v>
      </c>
      <c r="X355" s="40" t="n">
        <v>346</v>
      </c>
      <c r="Y355" s="43"/>
    </row>
    <row r="356" customFormat="false" ht="24.6" hidden="false" customHeight="true" outlineLevel="0" collapsed="false">
      <c r="A356" s="44" t="s">
        <v>104</v>
      </c>
      <c r="B356" s="48" t="s">
        <v>46</v>
      </c>
      <c r="C356" s="43" t="n">
        <v>1</v>
      </c>
      <c r="D356" s="43" t="n">
        <v>2</v>
      </c>
      <c r="E356" s="50" t="n">
        <v>3</v>
      </c>
      <c r="F356" s="43"/>
      <c r="G356" s="43"/>
      <c r="H356" s="43"/>
      <c r="I356" s="43"/>
      <c r="J356" s="40"/>
      <c r="K356" s="43" t="n">
        <v>2</v>
      </c>
      <c r="L356" s="43"/>
      <c r="M356" s="43"/>
      <c r="N356" s="51" t="n">
        <v>41</v>
      </c>
      <c r="O356" s="40" t="n">
        <f aca="false">F356*17</f>
        <v>0</v>
      </c>
      <c r="P356" s="40" t="n">
        <f aca="false">G356*H356</f>
        <v>0</v>
      </c>
      <c r="Q356" s="40" t="n">
        <f aca="false">IF(I356&lt;4,0,IF(I356=4,30,IF(I356&gt;4,(I356-4)*10+30)))</f>
        <v>0</v>
      </c>
      <c r="R356" s="40" t="n">
        <f aca="false">IF(J356="",0,15)</f>
        <v>0</v>
      </c>
      <c r="S356" s="40" t="n">
        <f aca="false">IF(K356&lt;1,0,IF(K356=1,5,IF(K356=2,10,IF(K356&gt;2,(K356-2)*10+10))))</f>
        <v>10</v>
      </c>
      <c r="T356" s="40" t="n">
        <f aca="false">IF(L356&lt;1,0,IF(L356&gt;=1,L356*10))</f>
        <v>0</v>
      </c>
      <c r="U356" s="40" t="n">
        <f aca="false">IF(M356&lt;50,0,IF(M356=50,10,IF(M356=51,10,IF(M356=52,10,IF(M356=53,10,IF(M356=54,10,IF(M356=55,10,IF(M356=56,10,IF(M356=57,10,IF(M356=58,10,IF(M356=59,10,IF(M356=60,12,IF(M356=61,12,IF(M356=62,12,IF(M356=63,12,IF(M356=64,12,IF(M356=65,12,IF(M356=66,12,IF(M356=67,15,IF(M356=68,15,IF(M356=69,15,IF(M356=70,17,IF(M356&gt;70,17)))))))))))))))))))))))</f>
        <v>0</v>
      </c>
      <c r="V356" s="40" t="n">
        <f aca="false">IF(N356&lt;18,0,IF(N356&lt;=50,10,IF(N356&gt;50,20)))</f>
        <v>10</v>
      </c>
      <c r="W356" s="40" t="n">
        <f aca="false">SUM(O356:V356)</f>
        <v>20</v>
      </c>
      <c r="X356" s="40" t="n">
        <v>347</v>
      </c>
      <c r="Y356" s="43"/>
    </row>
    <row r="357" customFormat="false" ht="24.6" hidden="false" customHeight="true" outlineLevel="0" collapsed="false">
      <c r="A357" s="44" t="s">
        <v>98</v>
      </c>
      <c r="B357" s="48" t="s">
        <v>59</v>
      </c>
      <c r="C357" s="43"/>
      <c r="D357" s="43" t="n">
        <v>1</v>
      </c>
      <c r="E357" s="50"/>
      <c r="F357" s="43"/>
      <c r="G357" s="43"/>
      <c r="H357" s="43"/>
      <c r="I357" s="43"/>
      <c r="J357" s="40"/>
      <c r="K357" s="43"/>
      <c r="L357" s="43"/>
      <c r="M357" s="43"/>
      <c r="N357" s="51" t="n">
        <v>66</v>
      </c>
      <c r="O357" s="40" t="n">
        <f aca="false">F357*17</f>
        <v>0</v>
      </c>
      <c r="P357" s="40" t="n">
        <f aca="false">G357*H357</f>
        <v>0</v>
      </c>
      <c r="Q357" s="40" t="n">
        <f aca="false">IF(I357&lt;4,0,IF(I357=4,30,IF(I357&gt;4,(I357-4)*10+30)))</f>
        <v>0</v>
      </c>
      <c r="R357" s="40" t="n">
        <f aca="false">IF(J357="",0,15)</f>
        <v>0</v>
      </c>
      <c r="S357" s="40" t="n">
        <f aca="false">IF(K357&lt;1,0,IF(K357=1,5,IF(K357=2,10,IF(K357&gt;2,(K357-2)*10+10))))</f>
        <v>0</v>
      </c>
      <c r="T357" s="40" t="n">
        <f aca="false">IF(L357&lt;1,0,IF(L357&gt;=1,L357*10))</f>
        <v>0</v>
      </c>
      <c r="U357" s="40" t="n">
        <f aca="false">IF(M357&lt;50,0,IF(M357=50,10,IF(M357=51,10,IF(M357=52,10,IF(M357=53,10,IF(M357=54,10,IF(M357=55,10,IF(M357=56,10,IF(M357=57,10,IF(M357=58,10,IF(M357=59,10,IF(M357=60,12,IF(M357=61,12,IF(M357=62,12,IF(M357=63,12,IF(M357=64,12,IF(M357=65,12,IF(M357=66,12,IF(M357=67,15,IF(M357=68,15,IF(M357=69,15,IF(M357=70,17,IF(M357&gt;70,17)))))))))))))))))))))))</f>
        <v>0</v>
      </c>
      <c r="V357" s="40" t="n">
        <f aca="false">IF(N357&lt;18,0,IF(N357&lt;=50,10,IF(N357&gt;50,20)))</f>
        <v>20</v>
      </c>
      <c r="W357" s="40" t="n">
        <f aca="false">SUM(O357:V357)</f>
        <v>20</v>
      </c>
      <c r="X357" s="40" t="n">
        <v>348</v>
      </c>
      <c r="Y357" s="43"/>
    </row>
    <row r="358" customFormat="false" ht="24.6" hidden="false" customHeight="true" outlineLevel="0" collapsed="false">
      <c r="A358" s="44" t="s">
        <v>439</v>
      </c>
      <c r="B358" s="48" t="s">
        <v>232</v>
      </c>
      <c r="C358" s="43" t="n">
        <v>1</v>
      </c>
      <c r="D358" s="43"/>
      <c r="E358" s="50"/>
      <c r="F358" s="43"/>
      <c r="G358" s="43"/>
      <c r="H358" s="43"/>
      <c r="I358" s="43"/>
      <c r="J358" s="40"/>
      <c r="K358" s="43"/>
      <c r="L358" s="43"/>
      <c r="M358" s="43"/>
      <c r="N358" s="51" t="n">
        <v>56</v>
      </c>
      <c r="O358" s="40" t="n">
        <f aca="false">F358*17</f>
        <v>0</v>
      </c>
      <c r="P358" s="40" t="n">
        <f aca="false">G358*H358</f>
        <v>0</v>
      </c>
      <c r="Q358" s="40" t="n">
        <f aca="false">IF(I358&lt;4,0,IF(I358=4,30,IF(I358&gt;4,(I358-4)*10+30)))</f>
        <v>0</v>
      </c>
      <c r="R358" s="40" t="n">
        <f aca="false">IF(J358="",0,15)</f>
        <v>0</v>
      </c>
      <c r="S358" s="40" t="n">
        <f aca="false">IF(K358&lt;1,0,IF(K358=1,5,IF(K358=2,10,IF(K358&gt;2,(K358-2)*10+10))))</f>
        <v>0</v>
      </c>
      <c r="T358" s="40" t="n">
        <f aca="false">IF(L358&lt;1,0,IF(L358&gt;=1,L358*10))</f>
        <v>0</v>
      </c>
      <c r="U358" s="40" t="n">
        <f aca="false">IF(M358&lt;50,0,IF(M358=50,10,IF(M358=51,10,IF(M358=52,10,IF(M358=53,10,IF(M358=54,10,IF(M358=55,10,IF(M358=56,10,IF(M358=57,10,IF(M358=58,10,IF(M358=59,10,IF(M358=60,12,IF(M358=61,12,IF(M358=62,12,IF(M358=63,12,IF(M358=64,12,IF(M358=65,12,IF(M358=66,12,IF(M358=67,15,IF(M358=68,15,IF(M358=69,15,IF(M358=70,17,IF(M358&gt;70,17)))))))))))))))))))))))</f>
        <v>0</v>
      </c>
      <c r="V358" s="40" t="n">
        <f aca="false">IF(N358&lt;18,0,IF(N358&lt;=50,10,IF(N358&gt;50,20)))</f>
        <v>20</v>
      </c>
      <c r="W358" s="40" t="n">
        <f aca="false">SUM(O358:V358)</f>
        <v>20</v>
      </c>
      <c r="X358" s="40" t="n">
        <v>349</v>
      </c>
      <c r="Y358" s="43"/>
    </row>
    <row r="359" customFormat="false" ht="24.6" hidden="false" customHeight="true" outlineLevel="0" collapsed="false">
      <c r="A359" s="44" t="s">
        <v>115</v>
      </c>
      <c r="B359" s="48" t="s">
        <v>94</v>
      </c>
      <c r="C359" s="43"/>
      <c r="D359" s="43" t="n">
        <v>1</v>
      </c>
      <c r="E359" s="50"/>
      <c r="F359" s="43"/>
      <c r="G359" s="43"/>
      <c r="H359" s="43"/>
      <c r="I359" s="43"/>
      <c r="J359" s="40"/>
      <c r="K359" s="43"/>
      <c r="L359" s="43"/>
      <c r="M359" s="43"/>
      <c r="N359" s="51" t="n">
        <v>57</v>
      </c>
      <c r="O359" s="40" t="n">
        <f aca="false">F359*17</f>
        <v>0</v>
      </c>
      <c r="P359" s="40" t="n">
        <f aca="false">G359*H359</f>
        <v>0</v>
      </c>
      <c r="Q359" s="40" t="n">
        <f aca="false">IF(I359&lt;4,0,IF(I359=4,30,IF(I359&gt;4,(I359-4)*10+30)))</f>
        <v>0</v>
      </c>
      <c r="R359" s="40" t="n">
        <f aca="false">IF(J359="",0,15)</f>
        <v>0</v>
      </c>
      <c r="S359" s="40" t="n">
        <f aca="false">IF(K359&lt;1,0,IF(K359=1,5,IF(K359=2,10,IF(K359&gt;2,(K359-2)*10+10))))</f>
        <v>0</v>
      </c>
      <c r="T359" s="40" t="n">
        <f aca="false">IF(L359&lt;1,0,IF(L359&gt;=1,L359*10))</f>
        <v>0</v>
      </c>
      <c r="U359" s="40" t="n">
        <f aca="false">IF(M359&lt;50,0,IF(M359=50,10,IF(M359=51,10,IF(M359=52,10,IF(M359=53,10,IF(M359=54,10,IF(M359=55,10,IF(M359=56,10,IF(M359=57,10,IF(M359=58,10,IF(M359=59,10,IF(M359=60,12,IF(M359=61,12,IF(M359=62,12,IF(M359=63,12,IF(M359=64,12,IF(M359=65,12,IF(M359=66,12,IF(M359=67,15,IF(M359=68,15,IF(M359=69,15,IF(M359=70,17,IF(M359&gt;70,17)))))))))))))))))))))))</f>
        <v>0</v>
      </c>
      <c r="V359" s="40" t="n">
        <f aca="false">IF(N359&lt;18,0,IF(N359&lt;=50,10,IF(N359&gt;50,20)))</f>
        <v>20</v>
      </c>
      <c r="W359" s="40" t="n">
        <f aca="false">SUM(O359:V359)</f>
        <v>20</v>
      </c>
      <c r="X359" s="40" t="n">
        <v>350</v>
      </c>
      <c r="Y359" s="43"/>
    </row>
    <row r="360" customFormat="false" ht="24.6" hidden="false" customHeight="true" outlineLevel="0" collapsed="false">
      <c r="A360" s="44" t="s">
        <v>440</v>
      </c>
      <c r="B360" s="48" t="s">
        <v>83</v>
      </c>
      <c r="C360" s="43" t="n">
        <v>3</v>
      </c>
      <c r="D360" s="43" t="n">
        <v>1</v>
      </c>
      <c r="E360" s="50" t="n">
        <v>2</v>
      </c>
      <c r="F360" s="43"/>
      <c r="G360" s="43"/>
      <c r="H360" s="43"/>
      <c r="I360" s="43"/>
      <c r="J360" s="40"/>
      <c r="K360" s="43" t="n">
        <v>2</v>
      </c>
      <c r="L360" s="43"/>
      <c r="M360" s="43"/>
      <c r="N360" s="51" t="n">
        <v>47</v>
      </c>
      <c r="O360" s="40" t="n">
        <f aca="false">F360*17</f>
        <v>0</v>
      </c>
      <c r="P360" s="40" t="n">
        <f aca="false">G360*H360</f>
        <v>0</v>
      </c>
      <c r="Q360" s="40" t="n">
        <f aca="false">IF(I360&lt;4,0,IF(I360=4,30,IF(I360&gt;4,(I360-4)*10+30)))</f>
        <v>0</v>
      </c>
      <c r="R360" s="40" t="n">
        <f aca="false">IF(J360="",0,15)</f>
        <v>0</v>
      </c>
      <c r="S360" s="40" t="n">
        <f aca="false">IF(K360&lt;1,0,IF(K360=1,5,IF(K360=2,10,IF(K360&gt;2,(K360-2)*10+10))))</f>
        <v>10</v>
      </c>
      <c r="T360" s="40" t="n">
        <f aca="false">IF(L360&lt;1,0,IF(L360&gt;=1,L360*10))</f>
        <v>0</v>
      </c>
      <c r="U360" s="40" t="n">
        <f aca="false">IF(M360&lt;50,0,IF(M360=50,10,IF(M360=51,10,IF(M360=52,10,IF(M360=53,10,IF(M360=54,10,IF(M360=55,10,IF(M360=56,10,IF(M360=57,10,IF(M360=58,10,IF(M360=59,10,IF(M360=60,12,IF(M360=61,12,IF(M360=62,12,IF(M360=63,12,IF(M360=64,12,IF(M360=65,12,IF(M360=66,12,IF(M360=67,15,IF(M360=68,15,IF(M360=69,15,IF(M360=70,17,IF(M360&gt;70,17)))))))))))))))))))))))</f>
        <v>0</v>
      </c>
      <c r="V360" s="40" t="n">
        <f aca="false">IF(N360&lt;18,0,IF(N360&lt;=50,10,IF(N360&gt;50,20)))</f>
        <v>10</v>
      </c>
      <c r="W360" s="40" t="n">
        <f aca="false">SUM(O360:V360)</f>
        <v>20</v>
      </c>
      <c r="X360" s="40" t="n">
        <v>351</v>
      </c>
      <c r="Y360" s="43"/>
    </row>
    <row r="361" customFormat="false" ht="24.6" hidden="false" customHeight="true" outlineLevel="0" collapsed="false">
      <c r="A361" s="44" t="s">
        <v>441</v>
      </c>
      <c r="B361" s="48" t="s">
        <v>94</v>
      </c>
      <c r="C361" s="43" t="n">
        <v>3</v>
      </c>
      <c r="D361" s="43" t="n">
        <v>2</v>
      </c>
      <c r="E361" s="50" t="n">
        <v>1</v>
      </c>
      <c r="F361" s="43"/>
      <c r="G361" s="43"/>
      <c r="H361" s="43"/>
      <c r="I361" s="43"/>
      <c r="J361" s="40"/>
      <c r="K361" s="43" t="n">
        <v>2</v>
      </c>
      <c r="L361" s="43"/>
      <c r="M361" s="43"/>
      <c r="N361" s="51" t="n">
        <v>36</v>
      </c>
      <c r="O361" s="40" t="n">
        <f aca="false">F361*17</f>
        <v>0</v>
      </c>
      <c r="P361" s="40" t="n">
        <f aca="false">G361*H361</f>
        <v>0</v>
      </c>
      <c r="Q361" s="40" t="n">
        <f aca="false">IF(I361&lt;4,0,IF(I361=4,30,IF(I361&gt;4,(I361-4)*10+30)))</f>
        <v>0</v>
      </c>
      <c r="R361" s="40" t="n">
        <f aca="false">IF(J361="",0,15)</f>
        <v>0</v>
      </c>
      <c r="S361" s="40" t="n">
        <f aca="false">IF(K361&lt;1,0,IF(K361=1,5,IF(K361=2,10,IF(K361&gt;2,(K361-2)*10+10))))</f>
        <v>10</v>
      </c>
      <c r="T361" s="40" t="n">
        <f aca="false">IF(L361&lt;1,0,IF(L361&gt;=1,L361*10))</f>
        <v>0</v>
      </c>
      <c r="U361" s="40" t="n">
        <f aca="false">IF(M361&lt;50,0,IF(M361=50,10,IF(M361=51,10,IF(M361=52,10,IF(M361=53,10,IF(M361=54,10,IF(M361=55,10,IF(M361=56,10,IF(M361=57,10,IF(M361=58,10,IF(M361=59,10,IF(M361=60,12,IF(M361=61,12,IF(M361=62,12,IF(M361=63,12,IF(M361=64,12,IF(M361=65,12,IF(M361=66,12,IF(M361=67,15,IF(M361=68,15,IF(M361=69,15,IF(M361=70,17,IF(M361&gt;70,17)))))))))))))))))))))))</f>
        <v>0</v>
      </c>
      <c r="V361" s="40" t="n">
        <f aca="false">IF(N361&lt;18,0,IF(N361&lt;=50,10,IF(N361&gt;50,20)))</f>
        <v>10</v>
      </c>
      <c r="W361" s="40" t="n">
        <f aca="false">SUM(O361:V361)</f>
        <v>20</v>
      </c>
      <c r="X361" s="40" t="n">
        <v>352</v>
      </c>
      <c r="Y361" s="43"/>
    </row>
    <row r="362" customFormat="false" ht="24.6" hidden="false" customHeight="true" outlineLevel="0" collapsed="false">
      <c r="A362" s="44" t="s">
        <v>442</v>
      </c>
      <c r="B362" s="48" t="s">
        <v>48</v>
      </c>
      <c r="C362" s="43" t="n">
        <v>1</v>
      </c>
      <c r="D362" s="43" t="n">
        <v>2</v>
      </c>
      <c r="E362" s="50" t="n">
        <v>3</v>
      </c>
      <c r="F362" s="43"/>
      <c r="G362" s="43"/>
      <c r="H362" s="43"/>
      <c r="I362" s="43"/>
      <c r="J362" s="40"/>
      <c r="K362" s="43" t="n">
        <v>2</v>
      </c>
      <c r="L362" s="43"/>
      <c r="M362" s="43"/>
      <c r="N362" s="51" t="n">
        <v>36</v>
      </c>
      <c r="O362" s="40" t="n">
        <f aca="false">F362*17</f>
        <v>0</v>
      </c>
      <c r="P362" s="40" t="n">
        <f aca="false">G362*H362</f>
        <v>0</v>
      </c>
      <c r="Q362" s="40" t="n">
        <f aca="false">IF(I362&lt;4,0,IF(I362=4,30,IF(I362&gt;4,(I362-4)*10+30)))</f>
        <v>0</v>
      </c>
      <c r="R362" s="40" t="n">
        <f aca="false">IF(J362="",0,15)</f>
        <v>0</v>
      </c>
      <c r="S362" s="40" t="n">
        <f aca="false">IF(K362&lt;1,0,IF(K362=1,5,IF(K362=2,10,IF(K362&gt;2,(K362-2)*10+10))))</f>
        <v>10</v>
      </c>
      <c r="T362" s="40" t="n">
        <f aca="false">IF(L362&lt;1,0,IF(L362&gt;=1,L362*10))</f>
        <v>0</v>
      </c>
      <c r="U362" s="40" t="n">
        <f aca="false">IF(M362&lt;50,0,IF(M362=50,10,IF(M362=51,10,IF(M362=52,10,IF(M362=53,10,IF(M362=54,10,IF(M362=55,10,IF(M362=56,10,IF(M362=57,10,IF(M362=58,10,IF(M362=59,10,IF(M362=60,12,IF(M362=61,12,IF(M362=62,12,IF(M362=63,12,IF(M362=64,12,IF(M362=65,12,IF(M362=66,12,IF(M362=67,15,IF(M362=68,15,IF(M362=69,15,IF(M362=70,17,IF(M362&gt;70,17)))))))))))))))))))))))</f>
        <v>0</v>
      </c>
      <c r="V362" s="40" t="n">
        <f aca="false">IF(N362&lt;18,0,IF(N362&lt;=50,10,IF(N362&gt;50,20)))</f>
        <v>10</v>
      </c>
      <c r="W362" s="40" t="n">
        <f aca="false">SUM(O362:V362)</f>
        <v>20</v>
      </c>
      <c r="X362" s="40" t="n">
        <v>353</v>
      </c>
      <c r="Y362" s="43"/>
    </row>
    <row r="363" customFormat="false" ht="24.6" hidden="false" customHeight="true" outlineLevel="0" collapsed="false">
      <c r="A363" s="44" t="s">
        <v>100</v>
      </c>
      <c r="B363" s="48" t="s">
        <v>355</v>
      </c>
      <c r="C363" s="43" t="n">
        <v>1</v>
      </c>
      <c r="D363" s="43" t="n">
        <v>2</v>
      </c>
      <c r="E363" s="50" t="n">
        <v>3</v>
      </c>
      <c r="F363" s="43"/>
      <c r="G363" s="43"/>
      <c r="H363" s="43"/>
      <c r="I363" s="43"/>
      <c r="J363" s="40"/>
      <c r="K363" s="43"/>
      <c r="L363" s="43"/>
      <c r="M363" s="43"/>
      <c r="N363" s="51" t="n">
        <v>51</v>
      </c>
      <c r="O363" s="40" t="n">
        <f aca="false">F363*17</f>
        <v>0</v>
      </c>
      <c r="P363" s="40" t="n">
        <f aca="false">G363*H363</f>
        <v>0</v>
      </c>
      <c r="Q363" s="40" t="n">
        <f aca="false">IF(I363&lt;4,0,IF(I363=4,30,IF(I363&gt;4,(I363-4)*10+30)))</f>
        <v>0</v>
      </c>
      <c r="R363" s="40" t="n">
        <f aca="false">IF(J363="",0,15)</f>
        <v>0</v>
      </c>
      <c r="S363" s="40" t="n">
        <f aca="false">IF(K363&lt;1,0,IF(K363=1,5,IF(K363=2,10,IF(K363&gt;2,(K363-2)*10+10))))</f>
        <v>0</v>
      </c>
      <c r="T363" s="40" t="n">
        <f aca="false">IF(L363&lt;1,0,IF(L363&gt;=1,L363*10))</f>
        <v>0</v>
      </c>
      <c r="U363" s="40" t="n">
        <f aca="false">IF(M363&lt;50,0,IF(M363=50,10,IF(M363=51,10,IF(M363=52,10,IF(M363=53,10,IF(M363=54,10,IF(M363=55,10,IF(M363=56,10,IF(M363=57,10,IF(M363=58,10,IF(M363=59,10,IF(M363=60,12,IF(M363=61,12,IF(M363=62,12,IF(M363=63,12,IF(M363=64,12,IF(M363=65,12,IF(M363=66,12,IF(M363=67,15,IF(M363=68,15,IF(M363=69,15,IF(M363=70,17,IF(M363&gt;70,17)))))))))))))))))))))))</f>
        <v>0</v>
      </c>
      <c r="V363" s="40" t="n">
        <f aca="false">IF(N363&lt;18,0,IF(N363&lt;=50,10,IF(N363&gt;50,20)))</f>
        <v>20</v>
      </c>
      <c r="W363" s="40" t="n">
        <f aca="false">SUM(O363:V363)</f>
        <v>20</v>
      </c>
      <c r="X363" s="40" t="n">
        <v>354</v>
      </c>
      <c r="Y363" s="43"/>
    </row>
    <row r="364" customFormat="false" ht="24.6" hidden="false" customHeight="true" outlineLevel="0" collapsed="false">
      <c r="A364" s="44" t="s">
        <v>139</v>
      </c>
      <c r="B364" s="48" t="s">
        <v>173</v>
      </c>
      <c r="C364" s="43" t="n">
        <v>1</v>
      </c>
      <c r="D364" s="43" t="n">
        <v>2</v>
      </c>
      <c r="E364" s="50" t="n">
        <v>3</v>
      </c>
      <c r="F364" s="43"/>
      <c r="G364" s="43"/>
      <c r="H364" s="43"/>
      <c r="I364" s="43"/>
      <c r="J364" s="40"/>
      <c r="K364" s="43"/>
      <c r="L364" s="43"/>
      <c r="M364" s="43"/>
      <c r="N364" s="51" t="n">
        <v>58</v>
      </c>
      <c r="O364" s="40" t="n">
        <f aca="false">F364*17</f>
        <v>0</v>
      </c>
      <c r="P364" s="40" t="n">
        <f aca="false">G364*H364</f>
        <v>0</v>
      </c>
      <c r="Q364" s="40" t="n">
        <f aca="false">IF(I364&lt;4,0,IF(I364=4,30,IF(I364&gt;4,(I364-4)*10+30)))</f>
        <v>0</v>
      </c>
      <c r="R364" s="40" t="n">
        <f aca="false">IF(J364="",0,15)</f>
        <v>0</v>
      </c>
      <c r="S364" s="40" t="n">
        <f aca="false">IF(K364&lt;1,0,IF(K364=1,5,IF(K364=2,10,IF(K364&gt;2,(K364-2)*10+10))))</f>
        <v>0</v>
      </c>
      <c r="T364" s="40" t="n">
        <f aca="false">IF(L364&lt;1,0,IF(L364&gt;=1,L364*10))</f>
        <v>0</v>
      </c>
      <c r="U364" s="40" t="n">
        <f aca="false">IF(M364&lt;50,0,IF(M364=50,10,IF(M364=51,10,IF(M364=52,10,IF(M364=53,10,IF(M364=54,10,IF(M364=55,10,IF(M364=56,10,IF(M364=57,10,IF(M364=58,10,IF(M364=59,10,IF(M364=60,12,IF(M364=61,12,IF(M364=62,12,IF(M364=63,12,IF(M364=64,12,IF(M364=65,12,IF(M364=66,12,IF(M364=67,15,IF(M364=68,15,IF(M364=69,15,IF(M364=70,17,IF(M364&gt;70,17)))))))))))))))))))))))</f>
        <v>0</v>
      </c>
      <c r="V364" s="40" t="n">
        <f aca="false">IF(N364&lt;18,0,IF(N364&lt;=50,10,IF(N364&gt;50,20)))</f>
        <v>20</v>
      </c>
      <c r="W364" s="40" t="n">
        <f aca="false">SUM(O364:V364)</f>
        <v>20</v>
      </c>
      <c r="X364" s="40" t="n">
        <v>355</v>
      </c>
      <c r="Y364" s="43"/>
    </row>
    <row r="365" customFormat="false" ht="24.6" hidden="false" customHeight="true" outlineLevel="0" collapsed="false">
      <c r="A365" s="44" t="s">
        <v>443</v>
      </c>
      <c r="B365" s="48" t="s">
        <v>444</v>
      </c>
      <c r="C365" s="43" t="n">
        <v>1</v>
      </c>
      <c r="D365" s="43" t="n">
        <v>2</v>
      </c>
      <c r="E365" s="50"/>
      <c r="F365" s="43"/>
      <c r="G365" s="43"/>
      <c r="H365" s="43"/>
      <c r="I365" s="43"/>
      <c r="J365" s="40"/>
      <c r="K365" s="43" t="n">
        <v>2</v>
      </c>
      <c r="L365" s="43"/>
      <c r="M365" s="43"/>
      <c r="N365" s="51" t="n">
        <v>49</v>
      </c>
      <c r="O365" s="40" t="n">
        <f aca="false">F365*17</f>
        <v>0</v>
      </c>
      <c r="P365" s="40" t="n">
        <f aca="false">G365*H365</f>
        <v>0</v>
      </c>
      <c r="Q365" s="40" t="n">
        <f aca="false">IF(I365&lt;4,0,IF(I365=4,30,IF(I365&gt;4,(I365-4)*10+30)))</f>
        <v>0</v>
      </c>
      <c r="R365" s="40" t="n">
        <f aca="false">IF(J365="",0,15)</f>
        <v>0</v>
      </c>
      <c r="S365" s="40" t="n">
        <f aca="false">IF(K365&lt;1,0,IF(K365=1,5,IF(K365=2,10,IF(K365&gt;2,(K365-2)*10+10))))</f>
        <v>10</v>
      </c>
      <c r="T365" s="40" t="n">
        <f aca="false">IF(L365&lt;1,0,IF(L365&gt;=1,L365*10))</f>
        <v>0</v>
      </c>
      <c r="U365" s="40" t="n">
        <f aca="false">IF(M365&lt;50,0,IF(M365=50,10,IF(M365=51,10,IF(M365=52,10,IF(M365=53,10,IF(M365=54,10,IF(M365=55,10,IF(M365=56,10,IF(M365=57,10,IF(M365=58,10,IF(M365=59,10,IF(M365=60,12,IF(M365=61,12,IF(M365=62,12,IF(M365=63,12,IF(M365=64,12,IF(M365=65,12,IF(M365=66,12,IF(M365=67,15,IF(M365=68,15,IF(M365=69,15,IF(M365=70,17,IF(M365&gt;70,17)))))))))))))))))))))))</f>
        <v>0</v>
      </c>
      <c r="V365" s="40" t="n">
        <f aca="false">IF(N365&lt;18,0,IF(N365&lt;=50,10,IF(N365&gt;50,20)))</f>
        <v>10</v>
      </c>
      <c r="W365" s="40" t="n">
        <f aca="false">SUM(O365:V365)</f>
        <v>20</v>
      </c>
      <c r="X365" s="40" t="n">
        <v>356</v>
      </c>
      <c r="Y365" s="43"/>
    </row>
    <row r="366" customFormat="false" ht="24.6" hidden="false" customHeight="true" outlineLevel="0" collapsed="false">
      <c r="A366" s="44" t="s">
        <v>445</v>
      </c>
      <c r="B366" s="48" t="s">
        <v>446</v>
      </c>
      <c r="C366" s="43" t="n">
        <v>1</v>
      </c>
      <c r="D366" s="43" t="n">
        <v>2</v>
      </c>
      <c r="E366" s="50" t="n">
        <v>3</v>
      </c>
      <c r="F366" s="43"/>
      <c r="G366" s="43"/>
      <c r="H366" s="43"/>
      <c r="I366" s="43"/>
      <c r="J366" s="40"/>
      <c r="K366" s="43"/>
      <c r="L366" s="43" t="n">
        <v>1</v>
      </c>
      <c r="M366" s="43"/>
      <c r="N366" s="51" t="n">
        <v>45</v>
      </c>
      <c r="O366" s="40" t="n">
        <f aca="false">F366*17</f>
        <v>0</v>
      </c>
      <c r="P366" s="40" t="n">
        <f aca="false">G366*H366</f>
        <v>0</v>
      </c>
      <c r="Q366" s="40" t="n">
        <f aca="false">IF(I366&lt;4,0,IF(I366=4,30,IF(I366&gt;4,(I366-4)*10+30)))</f>
        <v>0</v>
      </c>
      <c r="R366" s="40" t="n">
        <f aca="false">IF(J366="",0,15)</f>
        <v>0</v>
      </c>
      <c r="S366" s="40" t="n">
        <f aca="false">IF(K366&lt;1,0,IF(K366=1,5,IF(K366=2,10,IF(K366&gt;2,(K366-2)*10+10))))</f>
        <v>0</v>
      </c>
      <c r="T366" s="40" t="n">
        <f aca="false">IF(L366&lt;1,0,IF(L366&gt;=1,L366*10))</f>
        <v>10</v>
      </c>
      <c r="U366" s="40" t="n">
        <f aca="false">IF(M366&lt;50,0,IF(M366=50,10,IF(M366=51,10,IF(M366=52,10,IF(M366=53,10,IF(M366=54,10,IF(M366=55,10,IF(M366=56,10,IF(M366=57,10,IF(M366=58,10,IF(M366=59,10,IF(M366=60,12,IF(M366=61,12,IF(M366=62,12,IF(M366=63,12,IF(M366=64,12,IF(M366=65,12,IF(M366=66,12,IF(M366=67,15,IF(M366=68,15,IF(M366=69,15,IF(M366=70,17,IF(M366&gt;70,17)))))))))))))))))))))))</f>
        <v>0</v>
      </c>
      <c r="V366" s="40" t="n">
        <f aca="false">IF(N366&lt;18,0,IF(N366&lt;=50,10,IF(N366&gt;50,20)))</f>
        <v>10</v>
      </c>
      <c r="W366" s="40" t="n">
        <f aca="false">SUM(O366:V366)</f>
        <v>20</v>
      </c>
      <c r="X366" s="40" t="n">
        <v>357</v>
      </c>
      <c r="Y366" s="43"/>
    </row>
    <row r="367" customFormat="false" ht="24.6" hidden="false" customHeight="true" outlineLevel="0" collapsed="false">
      <c r="A367" s="44" t="s">
        <v>447</v>
      </c>
      <c r="B367" s="48" t="s">
        <v>64</v>
      </c>
      <c r="C367" s="43" t="n">
        <v>3</v>
      </c>
      <c r="D367" s="43" t="n">
        <v>1</v>
      </c>
      <c r="E367" s="50" t="n">
        <v>2</v>
      </c>
      <c r="F367" s="43"/>
      <c r="G367" s="43"/>
      <c r="H367" s="43"/>
      <c r="I367" s="43"/>
      <c r="J367" s="40"/>
      <c r="K367" s="43" t="n">
        <v>2</v>
      </c>
      <c r="L367" s="43"/>
      <c r="M367" s="43"/>
      <c r="N367" s="51" t="n">
        <v>40</v>
      </c>
      <c r="O367" s="40" t="n">
        <f aca="false">F367*17</f>
        <v>0</v>
      </c>
      <c r="P367" s="40" t="n">
        <f aca="false">G367*H367</f>
        <v>0</v>
      </c>
      <c r="Q367" s="40" t="n">
        <f aca="false">IF(I367&lt;4,0,IF(I367=4,30,IF(I367&gt;4,(I367-4)*10+30)))</f>
        <v>0</v>
      </c>
      <c r="R367" s="40" t="n">
        <f aca="false">IF(J367="",0,15)</f>
        <v>0</v>
      </c>
      <c r="S367" s="40" t="n">
        <f aca="false">IF(K367&lt;1,0,IF(K367=1,5,IF(K367=2,10,IF(K367&gt;2,(K367-2)*10+10))))</f>
        <v>10</v>
      </c>
      <c r="T367" s="40" t="n">
        <f aca="false">IF(L367&lt;1,0,IF(L367&gt;=1,L367*10))</f>
        <v>0</v>
      </c>
      <c r="U367" s="40" t="n">
        <f aca="false">IF(M367&lt;50,0,IF(M367=50,10,IF(M367=51,10,IF(M367=52,10,IF(M367=53,10,IF(M367=54,10,IF(M367=55,10,IF(M367=56,10,IF(M367=57,10,IF(M367=58,10,IF(M367=59,10,IF(M367=60,12,IF(M367=61,12,IF(M367=62,12,IF(M367=63,12,IF(M367=64,12,IF(M367=65,12,IF(M367=66,12,IF(M367=67,15,IF(M367=68,15,IF(M367=69,15,IF(M367=70,17,IF(M367&gt;70,17)))))))))))))))))))))))</f>
        <v>0</v>
      </c>
      <c r="V367" s="40" t="n">
        <f aca="false">IF(N367&lt;18,0,IF(N367&lt;=50,10,IF(N367&gt;50,20)))</f>
        <v>10</v>
      </c>
      <c r="W367" s="40" t="n">
        <f aca="false">SUM(O367:V367)</f>
        <v>20</v>
      </c>
      <c r="X367" s="40" t="n">
        <v>358</v>
      </c>
      <c r="Y367" s="43"/>
    </row>
    <row r="368" customFormat="false" ht="24.6" hidden="false" customHeight="true" outlineLevel="0" collapsed="false">
      <c r="A368" s="44" t="s">
        <v>448</v>
      </c>
      <c r="B368" s="48" t="s">
        <v>148</v>
      </c>
      <c r="C368" s="43" t="n">
        <v>1</v>
      </c>
      <c r="D368" s="43"/>
      <c r="E368" s="50"/>
      <c r="F368" s="43"/>
      <c r="G368" s="43"/>
      <c r="H368" s="43"/>
      <c r="I368" s="43"/>
      <c r="J368" s="40"/>
      <c r="K368" s="43" t="n">
        <v>2</v>
      </c>
      <c r="L368" s="43"/>
      <c r="M368" s="43"/>
      <c r="N368" s="51" t="n">
        <v>50</v>
      </c>
      <c r="O368" s="40" t="n">
        <f aca="false">F368*17</f>
        <v>0</v>
      </c>
      <c r="P368" s="40" t="n">
        <f aca="false">G368*H368</f>
        <v>0</v>
      </c>
      <c r="Q368" s="40" t="n">
        <f aca="false">IF(I368&lt;4,0,IF(I368=4,30,IF(I368&gt;4,(I368-4)*10+30)))</f>
        <v>0</v>
      </c>
      <c r="R368" s="40" t="n">
        <f aca="false">IF(J368="",0,15)</f>
        <v>0</v>
      </c>
      <c r="S368" s="40" t="n">
        <f aca="false">IF(K368&lt;1,0,IF(K368=1,5,IF(K368=2,10,IF(K368&gt;2,(K368-2)*10+10))))</f>
        <v>10</v>
      </c>
      <c r="T368" s="40" t="n">
        <f aca="false">IF(L368&lt;1,0,IF(L368&gt;=1,L368*10))</f>
        <v>0</v>
      </c>
      <c r="U368" s="40" t="n">
        <f aca="false">IF(M368&lt;50,0,IF(M368=50,10,IF(M368=51,10,IF(M368=52,10,IF(M368=53,10,IF(M368=54,10,IF(M368=55,10,IF(M368=56,10,IF(M368=57,10,IF(M368=58,10,IF(M368=59,10,IF(M368=60,12,IF(M368=61,12,IF(M368=62,12,IF(M368=63,12,IF(M368=64,12,IF(M368=65,12,IF(M368=66,12,IF(M368=67,15,IF(M368=68,15,IF(M368=69,15,IF(M368=70,17,IF(M368&gt;70,17)))))))))))))))))))))))</f>
        <v>0</v>
      </c>
      <c r="V368" s="40" t="n">
        <f aca="false">IF(N368&lt;18,0,IF(N368&lt;=50,10,IF(N368&gt;50,20)))</f>
        <v>10</v>
      </c>
      <c r="W368" s="40" t="n">
        <f aca="false">SUM(O368:V368)</f>
        <v>20</v>
      </c>
      <c r="X368" s="40" t="n">
        <v>359</v>
      </c>
      <c r="Y368" s="43"/>
    </row>
    <row r="369" customFormat="false" ht="24.6" hidden="false" customHeight="true" outlineLevel="0" collapsed="false">
      <c r="A369" s="44" t="s">
        <v>449</v>
      </c>
      <c r="B369" s="48" t="s">
        <v>205</v>
      </c>
      <c r="C369" s="43" t="n">
        <v>1</v>
      </c>
      <c r="D369" s="43"/>
      <c r="E369" s="50"/>
      <c r="F369" s="43"/>
      <c r="G369" s="43"/>
      <c r="H369" s="43"/>
      <c r="I369" s="43"/>
      <c r="J369" s="40"/>
      <c r="K369" s="43"/>
      <c r="L369" s="43"/>
      <c r="M369" s="43"/>
      <c r="N369" s="51" t="n">
        <v>56</v>
      </c>
      <c r="O369" s="40" t="n">
        <f aca="false">F369*17</f>
        <v>0</v>
      </c>
      <c r="P369" s="40" t="n">
        <f aca="false">G369*H369</f>
        <v>0</v>
      </c>
      <c r="Q369" s="40" t="n">
        <f aca="false">IF(I369&lt;4,0,IF(I369=4,30,IF(I369&gt;4,(I369-4)*10+30)))</f>
        <v>0</v>
      </c>
      <c r="R369" s="40" t="n">
        <f aca="false">IF(J369="",0,15)</f>
        <v>0</v>
      </c>
      <c r="S369" s="40" t="n">
        <f aca="false">IF(K369&lt;1,0,IF(K369=1,5,IF(K369=2,10,IF(K369&gt;2,(K369-2)*10+10))))</f>
        <v>0</v>
      </c>
      <c r="T369" s="40" t="n">
        <f aca="false">IF(L369&lt;1,0,IF(L369&gt;=1,L369*10))</f>
        <v>0</v>
      </c>
      <c r="U369" s="40" t="n">
        <f aca="false">IF(M369&lt;50,0,IF(M369=50,10,IF(M369=51,10,IF(M369=52,10,IF(M369=53,10,IF(M369=54,10,IF(M369=55,10,IF(M369=56,10,IF(M369=57,10,IF(M369=58,10,IF(M369=59,10,IF(M369=60,12,IF(M369=61,12,IF(M369=62,12,IF(M369=63,12,IF(M369=64,12,IF(M369=65,12,IF(M369=66,12,IF(M369=67,15,IF(M369=68,15,IF(M369=69,15,IF(M369=70,17,IF(M369&gt;70,17)))))))))))))))))))))))</f>
        <v>0</v>
      </c>
      <c r="V369" s="40" t="n">
        <f aca="false">IF(N369&lt;18,0,IF(N369&lt;=50,10,IF(N369&gt;50,20)))</f>
        <v>20</v>
      </c>
      <c r="W369" s="40" t="n">
        <f aca="false">SUM(O369:V369)</f>
        <v>20</v>
      </c>
      <c r="X369" s="40" t="n">
        <v>360</v>
      </c>
      <c r="Y369" s="43"/>
    </row>
    <row r="370" customFormat="false" ht="24.6" hidden="false" customHeight="true" outlineLevel="0" collapsed="false">
      <c r="A370" s="44" t="s">
        <v>450</v>
      </c>
      <c r="B370" s="48" t="s">
        <v>51</v>
      </c>
      <c r="C370" s="43" t="n">
        <v>1</v>
      </c>
      <c r="D370" s="43"/>
      <c r="E370" s="50"/>
      <c r="F370" s="43"/>
      <c r="G370" s="43"/>
      <c r="H370" s="43"/>
      <c r="I370" s="43"/>
      <c r="J370" s="40"/>
      <c r="K370" s="43"/>
      <c r="L370" s="43"/>
      <c r="M370" s="43"/>
      <c r="N370" s="51" t="n">
        <v>55</v>
      </c>
      <c r="O370" s="40" t="n">
        <f aca="false">F370*17</f>
        <v>0</v>
      </c>
      <c r="P370" s="40" t="n">
        <f aca="false">G370*H370</f>
        <v>0</v>
      </c>
      <c r="Q370" s="40" t="n">
        <f aca="false">IF(I370&lt;4,0,IF(I370=4,30,IF(I370&gt;4,(I370-4)*10+30)))</f>
        <v>0</v>
      </c>
      <c r="R370" s="40" t="n">
        <f aca="false">IF(J370="",0,15)</f>
        <v>0</v>
      </c>
      <c r="S370" s="40" t="n">
        <f aca="false">IF(K370&lt;1,0,IF(K370=1,5,IF(K370=2,10,IF(K370&gt;2,(K370-2)*10+10))))</f>
        <v>0</v>
      </c>
      <c r="T370" s="40" t="n">
        <f aca="false">IF(L370&lt;1,0,IF(L370&gt;=1,L370*10))</f>
        <v>0</v>
      </c>
      <c r="U370" s="40" t="n">
        <f aca="false">IF(M370&lt;50,0,IF(M370=50,10,IF(M370=51,10,IF(M370=52,10,IF(M370=53,10,IF(M370=54,10,IF(M370=55,10,IF(M370=56,10,IF(M370=57,10,IF(M370=58,10,IF(M370=59,10,IF(M370=60,12,IF(M370=61,12,IF(M370=62,12,IF(M370=63,12,IF(M370=64,12,IF(M370=65,12,IF(M370=66,12,IF(M370=67,15,IF(M370=68,15,IF(M370=69,15,IF(M370=70,17,IF(M370&gt;70,17)))))))))))))))))))))))</f>
        <v>0</v>
      </c>
      <c r="V370" s="40" t="n">
        <f aca="false">IF(N370&lt;18,0,IF(N370&lt;=50,10,IF(N370&gt;50,20)))</f>
        <v>20</v>
      </c>
      <c r="W370" s="40" t="n">
        <f aca="false">SUM(O370:V370)</f>
        <v>20</v>
      </c>
      <c r="X370" s="40" t="n">
        <v>361</v>
      </c>
      <c r="Y370" s="43"/>
    </row>
    <row r="371" customFormat="false" ht="24.6" hidden="false" customHeight="true" outlineLevel="0" collapsed="false">
      <c r="A371" s="44" t="s">
        <v>451</v>
      </c>
      <c r="B371" s="83" t="s">
        <v>307</v>
      </c>
      <c r="C371" s="43" t="n">
        <v>1</v>
      </c>
      <c r="D371" s="43" t="n">
        <v>2</v>
      </c>
      <c r="E371" s="50" t="n">
        <v>3</v>
      </c>
      <c r="F371" s="43"/>
      <c r="G371" s="43"/>
      <c r="H371" s="43"/>
      <c r="I371" s="43"/>
      <c r="J371" s="40"/>
      <c r="K371" s="43"/>
      <c r="L371" s="43"/>
      <c r="M371" s="43"/>
      <c r="N371" s="51" t="n">
        <v>57</v>
      </c>
      <c r="O371" s="40" t="n">
        <f aca="false">F371*17</f>
        <v>0</v>
      </c>
      <c r="P371" s="40" t="n">
        <f aca="false">G371*H371</f>
        <v>0</v>
      </c>
      <c r="Q371" s="40" t="n">
        <f aca="false">IF(I371&lt;4,0,IF(I371=4,30,IF(I371&gt;4,(I371-4)*10+30)))</f>
        <v>0</v>
      </c>
      <c r="R371" s="40" t="n">
        <f aca="false">IF(J371="",0,15)</f>
        <v>0</v>
      </c>
      <c r="S371" s="40" t="n">
        <f aca="false">IF(K371&lt;1,0,IF(K371=1,5,IF(K371=2,10,IF(K371&gt;2,(K371-2)*10+10))))</f>
        <v>0</v>
      </c>
      <c r="T371" s="40" t="n">
        <f aca="false">IF(L371&lt;1,0,IF(L371&gt;=1,L371*10))</f>
        <v>0</v>
      </c>
      <c r="U371" s="40" t="n">
        <f aca="false">IF(M371&lt;50,0,IF(M371=50,10,IF(M371=51,10,IF(M371=52,10,IF(M371=53,10,IF(M371=54,10,IF(M371=55,10,IF(M371=56,10,IF(M371=57,10,IF(M371=58,10,IF(M371=59,10,IF(M371=60,12,IF(M371=61,12,IF(M371=62,12,IF(M371=63,12,IF(M371=64,12,IF(M371=65,12,IF(M371=66,12,IF(M371=67,15,IF(M371=68,15,IF(M371=69,15,IF(M371=70,17,IF(M371&gt;70,17)))))))))))))))))))))))</f>
        <v>0</v>
      </c>
      <c r="V371" s="40" t="n">
        <f aca="false">IF(N371&lt;18,0,IF(N371&lt;=50,10,IF(N371&gt;50,20)))</f>
        <v>20</v>
      </c>
      <c r="W371" s="40" t="n">
        <f aca="false">SUM(O371:V371)</f>
        <v>20</v>
      </c>
      <c r="X371" s="40" t="n">
        <v>362</v>
      </c>
      <c r="Y371" s="43"/>
    </row>
    <row r="372" customFormat="false" ht="24.6" hidden="false" customHeight="true" outlineLevel="0" collapsed="false">
      <c r="A372" s="44" t="s">
        <v>452</v>
      </c>
      <c r="B372" s="48" t="s">
        <v>453</v>
      </c>
      <c r="C372" s="43" t="n">
        <v>1</v>
      </c>
      <c r="D372" s="43"/>
      <c r="E372" s="50"/>
      <c r="F372" s="43"/>
      <c r="G372" s="43"/>
      <c r="H372" s="43"/>
      <c r="I372" s="43"/>
      <c r="J372" s="40"/>
      <c r="K372" s="43"/>
      <c r="L372" s="43"/>
      <c r="M372" s="43"/>
      <c r="N372" s="51" t="n">
        <v>61</v>
      </c>
      <c r="O372" s="40" t="n">
        <f aca="false">F372*17</f>
        <v>0</v>
      </c>
      <c r="P372" s="40" t="n">
        <f aca="false">G372*H372</f>
        <v>0</v>
      </c>
      <c r="Q372" s="40" t="n">
        <f aca="false">IF(I372&lt;4,0,IF(I372=4,30,IF(I372&gt;4,(I372-4)*10+30)))</f>
        <v>0</v>
      </c>
      <c r="R372" s="40" t="n">
        <f aca="false">IF(J372="",0,15)</f>
        <v>0</v>
      </c>
      <c r="S372" s="40" t="n">
        <f aca="false">IF(K372&lt;1,0,IF(K372=1,5,IF(K372=2,10,IF(K372&gt;2,(K372-2)*10+10))))</f>
        <v>0</v>
      </c>
      <c r="T372" s="40" t="n">
        <f aca="false">IF(L372&lt;1,0,IF(L372&gt;=1,L372*10))</f>
        <v>0</v>
      </c>
      <c r="U372" s="40" t="n">
        <f aca="false">IF(M372&lt;50,0,IF(M372=50,10,IF(M372=51,10,IF(M372=52,10,IF(M372=53,10,IF(M372=54,10,IF(M372=55,10,IF(M372=56,10,IF(M372=57,10,IF(M372=58,10,IF(M372=59,10,IF(M372=60,12,IF(M372=61,12,IF(M372=62,12,IF(M372=63,12,IF(M372=64,12,IF(M372=65,12,IF(M372=66,12,IF(M372=67,15,IF(M372=68,15,IF(M372=69,15,IF(M372=70,17,IF(M372&gt;70,17)))))))))))))))))))))))</f>
        <v>0</v>
      </c>
      <c r="V372" s="40" t="n">
        <f aca="false">IF(N372&lt;18,0,IF(N372&lt;=50,10,IF(N372&gt;50,20)))</f>
        <v>20</v>
      </c>
      <c r="W372" s="40" t="n">
        <f aca="false">SUM(O372:V372)</f>
        <v>20</v>
      </c>
      <c r="X372" s="40" t="n">
        <v>363</v>
      </c>
      <c r="Y372" s="43"/>
    </row>
    <row r="373" customFormat="false" ht="24.6" hidden="false" customHeight="true" outlineLevel="0" collapsed="false">
      <c r="A373" s="44" t="s">
        <v>192</v>
      </c>
      <c r="B373" s="48" t="s">
        <v>48</v>
      </c>
      <c r="C373" s="43"/>
      <c r="D373" s="43" t="n">
        <v>1</v>
      </c>
      <c r="E373" s="50"/>
      <c r="F373" s="43"/>
      <c r="G373" s="43"/>
      <c r="H373" s="43"/>
      <c r="I373" s="43"/>
      <c r="J373" s="40"/>
      <c r="K373" s="43" t="n">
        <v>2</v>
      </c>
      <c r="L373" s="43"/>
      <c r="M373" s="43"/>
      <c r="N373" s="51" t="n">
        <v>34</v>
      </c>
      <c r="O373" s="40" t="n">
        <f aca="false">F373*17</f>
        <v>0</v>
      </c>
      <c r="P373" s="40" t="n">
        <f aca="false">G373*H373</f>
        <v>0</v>
      </c>
      <c r="Q373" s="40" t="n">
        <f aca="false">IF(I373&lt;4,0,IF(I373=4,30,IF(I373&gt;4,(I373-4)*10+30)))</f>
        <v>0</v>
      </c>
      <c r="R373" s="40" t="n">
        <f aca="false">IF(J373="",0,15)</f>
        <v>0</v>
      </c>
      <c r="S373" s="40" t="n">
        <f aca="false">IF(K373&lt;1,0,IF(K373=1,5,IF(K373=2,10,IF(K373&gt;2,(K373-2)*10+10))))</f>
        <v>10</v>
      </c>
      <c r="T373" s="40" t="n">
        <f aca="false">IF(L373&lt;1,0,IF(L373&gt;=1,L373*10))</f>
        <v>0</v>
      </c>
      <c r="U373" s="40" t="n">
        <f aca="false">IF(M373&lt;50,0,IF(M373=50,10,IF(M373=51,10,IF(M373=52,10,IF(M373=53,10,IF(M373=54,10,IF(M373=55,10,IF(M373=56,10,IF(M373=57,10,IF(M373=58,10,IF(M373=59,10,IF(M373=60,12,IF(M373=61,12,IF(M373=62,12,IF(M373=63,12,IF(M373=64,12,IF(M373=65,12,IF(M373=66,12,IF(M373=67,15,IF(M373=68,15,IF(M373=69,15,IF(M373=70,17,IF(M373&gt;70,17)))))))))))))))))))))))</f>
        <v>0</v>
      </c>
      <c r="V373" s="40" t="n">
        <f aca="false">IF(N373&lt;18,0,IF(N373&lt;=50,10,IF(N373&gt;50,20)))</f>
        <v>10</v>
      </c>
      <c r="W373" s="40" t="n">
        <f aca="false">SUM(O373:V373)</f>
        <v>20</v>
      </c>
      <c r="X373" s="40" t="n">
        <v>364</v>
      </c>
      <c r="Y373" s="43"/>
    </row>
    <row r="374" customFormat="false" ht="24.6" hidden="false" customHeight="true" outlineLevel="0" collapsed="false">
      <c r="A374" s="44" t="s">
        <v>454</v>
      </c>
      <c r="B374" s="48" t="s">
        <v>455</v>
      </c>
      <c r="C374" s="43" t="n">
        <v>3</v>
      </c>
      <c r="D374" s="43" t="n">
        <v>1</v>
      </c>
      <c r="E374" s="50" t="n">
        <v>2</v>
      </c>
      <c r="F374" s="43"/>
      <c r="G374" s="43"/>
      <c r="H374" s="43"/>
      <c r="I374" s="43"/>
      <c r="J374" s="40"/>
      <c r="K374" s="43"/>
      <c r="L374" s="43"/>
      <c r="M374" s="43"/>
      <c r="N374" s="51" t="n">
        <v>62</v>
      </c>
      <c r="O374" s="40" t="n">
        <f aca="false">F374*17</f>
        <v>0</v>
      </c>
      <c r="P374" s="40" t="n">
        <f aca="false">G374*H374</f>
        <v>0</v>
      </c>
      <c r="Q374" s="40" t="n">
        <f aca="false">IF(I374&lt;4,0,IF(I374=4,30,IF(I374&gt;4,(I374-4)*10+30)))</f>
        <v>0</v>
      </c>
      <c r="R374" s="40" t="n">
        <f aca="false">IF(J374="",0,15)</f>
        <v>0</v>
      </c>
      <c r="S374" s="40" t="n">
        <f aca="false">IF(K374&lt;1,0,IF(K374=1,5,IF(K374=2,10,IF(K374&gt;2,(K374-2)*10+10))))</f>
        <v>0</v>
      </c>
      <c r="T374" s="40" t="n">
        <f aca="false">IF(L374&lt;1,0,IF(L374&gt;=1,L374*10))</f>
        <v>0</v>
      </c>
      <c r="U374" s="40" t="n">
        <f aca="false">IF(M374&lt;50,0,IF(M374=50,10,IF(M374=51,10,IF(M374=52,10,IF(M374=53,10,IF(M374=54,10,IF(M374=55,10,IF(M374=56,10,IF(M374=57,10,IF(M374=58,10,IF(M374=59,10,IF(M374=60,12,IF(M374=61,12,IF(M374=62,12,IF(M374=63,12,IF(M374=64,12,IF(M374=65,12,IF(M374=66,12,IF(M374=67,15,IF(M374=68,15,IF(M374=69,15,IF(M374=70,17,IF(M374&gt;70,17)))))))))))))))))))))))</f>
        <v>0</v>
      </c>
      <c r="V374" s="40" t="n">
        <f aca="false">IF(N374&lt;18,0,IF(N374&lt;=50,10,IF(N374&gt;50,20)))</f>
        <v>20</v>
      </c>
      <c r="W374" s="40" t="n">
        <f aca="false">SUM(O374:V374)</f>
        <v>20</v>
      </c>
      <c r="X374" s="40" t="n">
        <v>365</v>
      </c>
      <c r="Y374" s="43"/>
    </row>
    <row r="375" customFormat="false" ht="24.6" hidden="false" customHeight="true" outlineLevel="0" collapsed="false">
      <c r="A375" s="44" t="s">
        <v>456</v>
      </c>
      <c r="B375" s="48" t="s">
        <v>81</v>
      </c>
      <c r="C375" s="43" t="n">
        <v>3</v>
      </c>
      <c r="D375" s="43" t="n">
        <v>2</v>
      </c>
      <c r="E375" s="50" t="n">
        <v>1</v>
      </c>
      <c r="F375" s="43"/>
      <c r="G375" s="43"/>
      <c r="H375" s="43"/>
      <c r="I375" s="43"/>
      <c r="J375" s="40"/>
      <c r="K375" s="43" t="n">
        <v>2</v>
      </c>
      <c r="L375" s="43"/>
      <c r="M375" s="43"/>
      <c r="N375" s="51" t="n">
        <v>39</v>
      </c>
      <c r="O375" s="40" t="n">
        <f aca="false">F375*17</f>
        <v>0</v>
      </c>
      <c r="P375" s="40" t="n">
        <f aca="false">G375*H375</f>
        <v>0</v>
      </c>
      <c r="Q375" s="40" t="n">
        <f aca="false">IF(I375&lt;4,0,IF(I375=4,30,IF(I375&gt;4,(I375-4)*10+30)))</f>
        <v>0</v>
      </c>
      <c r="R375" s="40" t="n">
        <f aca="false">IF(J375="",0,15)</f>
        <v>0</v>
      </c>
      <c r="S375" s="40" t="n">
        <f aca="false">IF(K375&lt;1,0,IF(K375=1,5,IF(K375=2,10,IF(K375&gt;2,(K375-2)*10+10))))</f>
        <v>10</v>
      </c>
      <c r="T375" s="40" t="n">
        <f aca="false">IF(L375&lt;1,0,IF(L375&gt;=1,L375*10))</f>
        <v>0</v>
      </c>
      <c r="U375" s="40" t="n">
        <f aca="false">IF(M375&lt;50,0,IF(M375=50,10,IF(M375=51,10,IF(M375=52,10,IF(M375=53,10,IF(M375=54,10,IF(M375=55,10,IF(M375=56,10,IF(M375=57,10,IF(M375=58,10,IF(M375=59,10,IF(M375=60,12,IF(M375=61,12,IF(M375=62,12,IF(M375=63,12,IF(M375=64,12,IF(M375=65,12,IF(M375=66,12,IF(M375=67,15,IF(M375=68,15,IF(M375=69,15,IF(M375=70,17,IF(M375&gt;70,17)))))))))))))))))))))))</f>
        <v>0</v>
      </c>
      <c r="V375" s="40" t="n">
        <f aca="false">IF(N375&lt;18,0,IF(N375&lt;=50,10,IF(N375&gt;50,20)))</f>
        <v>10</v>
      </c>
      <c r="W375" s="40" t="n">
        <f aca="false">SUM(O375:V375)</f>
        <v>20</v>
      </c>
      <c r="X375" s="40" t="n">
        <v>366</v>
      </c>
      <c r="Y375" s="43"/>
    </row>
    <row r="376" customFormat="false" ht="24.6" hidden="false" customHeight="true" outlineLevel="0" collapsed="false">
      <c r="A376" s="44" t="s">
        <v>457</v>
      </c>
      <c r="B376" s="48" t="s">
        <v>458</v>
      </c>
      <c r="C376" s="43" t="n">
        <v>1</v>
      </c>
      <c r="D376" s="43"/>
      <c r="E376" s="50"/>
      <c r="F376" s="43"/>
      <c r="G376" s="43"/>
      <c r="H376" s="43"/>
      <c r="I376" s="43"/>
      <c r="J376" s="40"/>
      <c r="K376" s="43"/>
      <c r="L376" s="43"/>
      <c r="M376" s="43"/>
      <c r="N376" s="51" t="n">
        <v>57</v>
      </c>
      <c r="O376" s="40" t="n">
        <f aca="false">F376*17</f>
        <v>0</v>
      </c>
      <c r="P376" s="40" t="n">
        <f aca="false">G376*H376</f>
        <v>0</v>
      </c>
      <c r="Q376" s="40" t="n">
        <f aca="false">IF(I376&lt;4,0,IF(I376=4,30,IF(I376&gt;4,(I376-4)*10+30)))</f>
        <v>0</v>
      </c>
      <c r="R376" s="40" t="n">
        <f aca="false">IF(J376="",0,15)</f>
        <v>0</v>
      </c>
      <c r="S376" s="40" t="n">
        <f aca="false">IF(K376&lt;1,0,IF(K376=1,5,IF(K376=2,10,IF(K376&gt;2,(K376-2)*10+10))))</f>
        <v>0</v>
      </c>
      <c r="T376" s="40" t="n">
        <f aca="false">IF(L376&lt;1,0,IF(L376&gt;=1,L376*10))</f>
        <v>0</v>
      </c>
      <c r="U376" s="40" t="n">
        <f aca="false">IF(M376&lt;50,0,IF(M376=50,10,IF(M376=51,10,IF(M376=52,10,IF(M376=53,10,IF(M376=54,10,IF(M376=55,10,IF(M376=56,10,IF(M376=57,10,IF(M376=58,10,IF(M376=59,10,IF(M376=60,12,IF(M376=61,12,IF(M376=62,12,IF(M376=63,12,IF(M376=64,12,IF(M376=65,12,IF(M376=66,12,IF(M376=67,15,IF(M376=68,15,IF(M376=69,15,IF(M376=70,17,IF(M376&gt;70,17)))))))))))))))))))))))</f>
        <v>0</v>
      </c>
      <c r="V376" s="40" t="n">
        <f aca="false">IF(N376&lt;18,0,IF(N376&lt;=50,10,IF(N376&gt;50,20)))</f>
        <v>20</v>
      </c>
      <c r="W376" s="40" t="n">
        <f aca="false">SUM(O376:V376)</f>
        <v>20</v>
      </c>
      <c r="X376" s="40" t="n">
        <v>367</v>
      </c>
      <c r="Y376" s="43"/>
    </row>
    <row r="377" customFormat="false" ht="24.6" hidden="false" customHeight="true" outlineLevel="0" collapsed="false">
      <c r="A377" s="44" t="s">
        <v>459</v>
      </c>
      <c r="B377" s="48" t="s">
        <v>460</v>
      </c>
      <c r="C377" s="43" t="n">
        <v>1</v>
      </c>
      <c r="D377" s="43" t="n">
        <v>2</v>
      </c>
      <c r="E377" s="50" t="n">
        <v>3</v>
      </c>
      <c r="F377" s="43"/>
      <c r="G377" s="43"/>
      <c r="H377" s="43"/>
      <c r="I377" s="43"/>
      <c r="J377" s="40"/>
      <c r="K377" s="43" t="n">
        <v>2</v>
      </c>
      <c r="L377" s="43"/>
      <c r="M377" s="43"/>
      <c r="N377" s="51" t="n">
        <v>38</v>
      </c>
      <c r="O377" s="40" t="n">
        <f aca="false">F377*17</f>
        <v>0</v>
      </c>
      <c r="P377" s="40" t="n">
        <f aca="false">G377*H377</f>
        <v>0</v>
      </c>
      <c r="Q377" s="40" t="n">
        <f aca="false">IF(I377&lt;4,0,IF(I377=4,30,IF(I377&gt;4,(I377-4)*10+30)))</f>
        <v>0</v>
      </c>
      <c r="R377" s="40" t="n">
        <f aca="false">IF(J377="",0,15)</f>
        <v>0</v>
      </c>
      <c r="S377" s="40" t="n">
        <f aca="false">IF(K377&lt;1,0,IF(K377=1,5,IF(K377=2,10,IF(K377&gt;2,(K377-2)*10+10))))</f>
        <v>10</v>
      </c>
      <c r="T377" s="40" t="n">
        <f aca="false">IF(L377&lt;1,0,IF(L377&gt;=1,L377*10))</f>
        <v>0</v>
      </c>
      <c r="U377" s="40" t="n">
        <f aca="false">IF(M377&lt;50,0,IF(M377=50,10,IF(M377=51,10,IF(M377=52,10,IF(M377=53,10,IF(M377=54,10,IF(M377=55,10,IF(M377=56,10,IF(M377=57,10,IF(M377=58,10,IF(M377=59,10,IF(M377=60,12,IF(M377=61,12,IF(M377=62,12,IF(M377=63,12,IF(M377=64,12,IF(M377=65,12,IF(M377=66,12,IF(M377=67,15,IF(M377=68,15,IF(M377=69,15,IF(M377=70,17,IF(M377&gt;70,17)))))))))))))))))))))))</f>
        <v>0</v>
      </c>
      <c r="V377" s="40" t="n">
        <f aca="false">IF(N377&lt;18,0,IF(N377&lt;=50,10,IF(N377&gt;50,20)))</f>
        <v>10</v>
      </c>
      <c r="W377" s="40" t="n">
        <f aca="false">SUM(O377:V377)</f>
        <v>20</v>
      </c>
      <c r="X377" s="40" t="n">
        <v>368</v>
      </c>
      <c r="Y377" s="43"/>
    </row>
    <row r="378" customFormat="false" ht="24.6" hidden="false" customHeight="true" outlineLevel="0" collapsed="false">
      <c r="A378" s="44" t="s">
        <v>461</v>
      </c>
      <c r="B378" s="48" t="s">
        <v>205</v>
      </c>
      <c r="C378" s="43" t="n">
        <v>3</v>
      </c>
      <c r="D378" s="43" t="n">
        <v>1</v>
      </c>
      <c r="E378" s="50" t="n">
        <v>2</v>
      </c>
      <c r="F378" s="43"/>
      <c r="G378" s="43"/>
      <c r="H378" s="43"/>
      <c r="I378" s="43"/>
      <c r="J378" s="40"/>
      <c r="K378" s="43"/>
      <c r="L378" s="43"/>
      <c r="M378" s="43"/>
      <c r="N378" s="51" t="n">
        <v>59</v>
      </c>
      <c r="O378" s="40" t="n">
        <f aca="false">F378*17</f>
        <v>0</v>
      </c>
      <c r="P378" s="40" t="n">
        <f aca="false">G378*H378</f>
        <v>0</v>
      </c>
      <c r="Q378" s="40" t="n">
        <f aca="false">IF(I378&lt;4,0,IF(I378=4,30,IF(I378&gt;4,(I378-4)*10+30)))</f>
        <v>0</v>
      </c>
      <c r="R378" s="40" t="n">
        <f aca="false">IF(J378="",0,15)</f>
        <v>0</v>
      </c>
      <c r="S378" s="40" t="n">
        <f aca="false">IF(K378&lt;1,0,IF(K378=1,5,IF(K378=2,10,IF(K378&gt;2,(K378-2)*10+10))))</f>
        <v>0</v>
      </c>
      <c r="T378" s="40" t="n">
        <f aca="false">IF(L378&lt;1,0,IF(L378&gt;=1,L378*10))</f>
        <v>0</v>
      </c>
      <c r="U378" s="40" t="n">
        <f aca="false">IF(M378&lt;50,0,IF(M378=50,10,IF(M378=51,10,IF(M378=52,10,IF(M378=53,10,IF(M378=54,10,IF(M378=55,10,IF(M378=56,10,IF(M378=57,10,IF(M378=58,10,IF(M378=59,10,IF(M378=60,12,IF(M378=61,12,IF(M378=62,12,IF(M378=63,12,IF(M378=64,12,IF(M378=65,12,IF(M378=66,12,IF(M378=67,15,IF(M378=68,15,IF(M378=69,15,IF(M378=70,17,IF(M378&gt;70,17)))))))))))))))))))))))</f>
        <v>0</v>
      </c>
      <c r="V378" s="40" t="n">
        <f aca="false">IF(N378&lt;18,0,IF(N378&lt;=50,10,IF(N378&gt;50,20)))</f>
        <v>20</v>
      </c>
      <c r="W378" s="40" t="n">
        <f aca="false">SUM(O378:V378)</f>
        <v>20</v>
      </c>
      <c r="X378" s="40" t="n">
        <v>369</v>
      </c>
      <c r="Y378" s="43"/>
    </row>
    <row r="379" customFormat="false" ht="24.6" hidden="false" customHeight="true" outlineLevel="0" collapsed="false">
      <c r="A379" s="44" t="s">
        <v>462</v>
      </c>
      <c r="B379" s="48" t="s">
        <v>163</v>
      </c>
      <c r="C379" s="43" t="n">
        <v>1</v>
      </c>
      <c r="D379" s="43" t="n">
        <v>2</v>
      </c>
      <c r="E379" s="50" t="n">
        <v>3</v>
      </c>
      <c r="F379" s="43"/>
      <c r="G379" s="43"/>
      <c r="H379" s="43"/>
      <c r="I379" s="43"/>
      <c r="J379" s="40"/>
      <c r="K379" s="43"/>
      <c r="L379" s="43"/>
      <c r="M379" s="43"/>
      <c r="N379" s="51" t="n">
        <v>53</v>
      </c>
      <c r="O379" s="40" t="n">
        <f aca="false">F379*17</f>
        <v>0</v>
      </c>
      <c r="P379" s="40" t="n">
        <f aca="false">G379*H379</f>
        <v>0</v>
      </c>
      <c r="Q379" s="40" t="n">
        <f aca="false">IF(I379&lt;4,0,IF(I379=4,30,IF(I379&gt;4,(I379-4)*10+30)))</f>
        <v>0</v>
      </c>
      <c r="R379" s="40" t="n">
        <f aca="false">IF(J379="",0,15)</f>
        <v>0</v>
      </c>
      <c r="S379" s="40" t="n">
        <f aca="false">IF(K379&lt;1,0,IF(K379=1,5,IF(K379=2,10,IF(K379&gt;2,(K379-2)*10+10))))</f>
        <v>0</v>
      </c>
      <c r="T379" s="40" t="n">
        <f aca="false">IF(L379&lt;1,0,IF(L379&gt;=1,L379*10))</f>
        <v>0</v>
      </c>
      <c r="U379" s="40" t="n">
        <f aca="false">IF(M379&lt;50,0,IF(M379=50,10,IF(M379=51,10,IF(M379=52,10,IF(M379=53,10,IF(M379=54,10,IF(M379=55,10,IF(M379=56,10,IF(M379=57,10,IF(M379=58,10,IF(M379=59,10,IF(M379=60,12,IF(M379=61,12,IF(M379=62,12,IF(M379=63,12,IF(M379=64,12,IF(M379=65,12,IF(M379=66,12,IF(M379=67,15,IF(M379=68,15,IF(M379=69,15,IF(M379=70,17,IF(M379&gt;70,17)))))))))))))))))))))))</f>
        <v>0</v>
      </c>
      <c r="V379" s="40" t="n">
        <f aca="false">IF(N379&lt;18,0,IF(N379&lt;=50,10,IF(N379&gt;50,20)))</f>
        <v>20</v>
      </c>
      <c r="W379" s="40" t="n">
        <f aca="false">SUM(O379:V379)</f>
        <v>20</v>
      </c>
      <c r="X379" s="40" t="n">
        <v>370</v>
      </c>
      <c r="Y379" s="43"/>
    </row>
    <row r="380" customFormat="false" ht="24.6" hidden="false" customHeight="true" outlineLevel="0" collapsed="false">
      <c r="A380" s="44" t="s">
        <v>289</v>
      </c>
      <c r="B380" s="48" t="s">
        <v>81</v>
      </c>
      <c r="C380" s="43" t="n">
        <v>1</v>
      </c>
      <c r="D380" s="43" t="n">
        <v>2</v>
      </c>
      <c r="E380" s="50" t="n">
        <v>3</v>
      </c>
      <c r="F380" s="43"/>
      <c r="G380" s="43"/>
      <c r="H380" s="43"/>
      <c r="I380" s="43"/>
      <c r="J380" s="40"/>
      <c r="K380" s="43" t="n">
        <v>2</v>
      </c>
      <c r="L380" s="43"/>
      <c r="M380" s="43"/>
      <c r="N380" s="51" t="n">
        <v>35</v>
      </c>
      <c r="O380" s="40" t="n">
        <f aca="false">F380*17</f>
        <v>0</v>
      </c>
      <c r="P380" s="40" t="n">
        <f aca="false">G380*H380</f>
        <v>0</v>
      </c>
      <c r="Q380" s="40" t="n">
        <f aca="false">IF(I380&lt;4,0,IF(I380=4,30,IF(I380&gt;4,(I380-4)*10+30)))</f>
        <v>0</v>
      </c>
      <c r="R380" s="40" t="n">
        <f aca="false">IF(J380="",0,15)</f>
        <v>0</v>
      </c>
      <c r="S380" s="40" t="n">
        <f aca="false">IF(K380&lt;1,0,IF(K380=1,5,IF(K380=2,10,IF(K380&gt;2,(K380-2)*10+10))))</f>
        <v>10</v>
      </c>
      <c r="T380" s="40" t="n">
        <f aca="false">IF(L380&lt;1,0,IF(L380&gt;=1,L380*10))</f>
        <v>0</v>
      </c>
      <c r="U380" s="40" t="n">
        <f aca="false">IF(M380&lt;50,0,IF(M380=50,10,IF(M380=51,10,IF(M380=52,10,IF(M380=53,10,IF(M380=54,10,IF(M380=55,10,IF(M380=56,10,IF(M380=57,10,IF(M380=58,10,IF(M380=59,10,IF(M380=60,12,IF(M380=61,12,IF(M380=62,12,IF(M380=63,12,IF(M380=64,12,IF(M380=65,12,IF(M380=66,12,IF(M380=67,15,IF(M380=68,15,IF(M380=69,15,IF(M380=70,17,IF(M380&gt;70,17)))))))))))))))))))))))</f>
        <v>0</v>
      </c>
      <c r="V380" s="40" t="n">
        <f aca="false">IF(N380&lt;18,0,IF(N380&lt;=50,10,IF(N380&gt;50,20)))</f>
        <v>10</v>
      </c>
      <c r="W380" s="40" t="n">
        <f aca="false">SUM(O380:V380)</f>
        <v>20</v>
      </c>
      <c r="X380" s="40" t="n">
        <v>371</v>
      </c>
      <c r="Y380" s="43"/>
    </row>
    <row r="381" customFormat="false" ht="24.6" hidden="false" customHeight="true" outlineLevel="0" collapsed="false">
      <c r="A381" s="44" t="s">
        <v>253</v>
      </c>
      <c r="B381" s="48" t="s">
        <v>278</v>
      </c>
      <c r="C381" s="43" t="n">
        <v>3</v>
      </c>
      <c r="D381" s="43" t="n">
        <v>2</v>
      </c>
      <c r="E381" s="50" t="n">
        <v>1</v>
      </c>
      <c r="F381" s="43"/>
      <c r="G381" s="43"/>
      <c r="H381" s="43"/>
      <c r="I381" s="43"/>
      <c r="J381" s="40"/>
      <c r="K381" s="43" t="n">
        <v>2</v>
      </c>
      <c r="L381" s="43"/>
      <c r="M381" s="43"/>
      <c r="N381" s="51" t="n">
        <v>37</v>
      </c>
      <c r="O381" s="40" t="n">
        <f aca="false">F381*17</f>
        <v>0</v>
      </c>
      <c r="P381" s="40" t="n">
        <f aca="false">G381*H381</f>
        <v>0</v>
      </c>
      <c r="Q381" s="40" t="n">
        <f aca="false">IF(I381&lt;4,0,IF(I381=4,30,IF(I381&gt;4,(I381-4)*10+30)))</f>
        <v>0</v>
      </c>
      <c r="R381" s="40" t="n">
        <f aca="false">IF(J381="",0,15)</f>
        <v>0</v>
      </c>
      <c r="S381" s="40" t="n">
        <f aca="false">IF(K381&lt;1,0,IF(K381=1,5,IF(K381=2,10,IF(K381&gt;2,(K381-2)*10+10))))</f>
        <v>10</v>
      </c>
      <c r="T381" s="40" t="n">
        <f aca="false">IF(L381&lt;1,0,IF(L381&gt;=1,L381*10))</f>
        <v>0</v>
      </c>
      <c r="U381" s="40" t="n">
        <f aca="false">IF(M381&lt;50,0,IF(M381=50,10,IF(M381=51,10,IF(M381=52,10,IF(M381=53,10,IF(M381=54,10,IF(M381=55,10,IF(M381=56,10,IF(M381=57,10,IF(M381=58,10,IF(M381=59,10,IF(M381=60,12,IF(M381=61,12,IF(M381=62,12,IF(M381=63,12,IF(M381=64,12,IF(M381=65,12,IF(M381=66,12,IF(M381=67,15,IF(M381=68,15,IF(M381=69,15,IF(M381=70,17,IF(M381&gt;70,17)))))))))))))))))))))))</f>
        <v>0</v>
      </c>
      <c r="V381" s="40" t="n">
        <f aca="false">IF(N381&lt;18,0,IF(N381&lt;=50,10,IF(N381&gt;50,20)))</f>
        <v>10</v>
      </c>
      <c r="W381" s="40" t="n">
        <f aca="false">SUM(O381:V381)</f>
        <v>20</v>
      </c>
      <c r="X381" s="40" t="n">
        <v>372</v>
      </c>
      <c r="Y381" s="43"/>
    </row>
    <row r="382" customFormat="false" ht="24.6" hidden="false" customHeight="true" outlineLevel="0" collapsed="false">
      <c r="A382" s="44" t="s">
        <v>463</v>
      </c>
      <c r="B382" s="48" t="s">
        <v>71</v>
      </c>
      <c r="C382" s="43" t="n">
        <v>3</v>
      </c>
      <c r="D382" s="43" t="n">
        <v>2</v>
      </c>
      <c r="E382" s="50" t="n">
        <v>1</v>
      </c>
      <c r="F382" s="43"/>
      <c r="G382" s="43"/>
      <c r="H382" s="43"/>
      <c r="I382" s="43"/>
      <c r="J382" s="40"/>
      <c r="K382" s="43"/>
      <c r="L382" s="43"/>
      <c r="M382" s="43"/>
      <c r="N382" s="84" t="n">
        <v>56</v>
      </c>
      <c r="O382" s="40" t="n">
        <v>0</v>
      </c>
      <c r="P382" s="40" t="n">
        <v>0</v>
      </c>
      <c r="Q382" s="40" t="n">
        <v>0</v>
      </c>
      <c r="R382" s="40" t="n">
        <v>0</v>
      </c>
      <c r="S382" s="40" t="n">
        <v>0</v>
      </c>
      <c r="T382" s="40" t="n">
        <v>0</v>
      </c>
      <c r="U382" s="40" t="n">
        <v>0</v>
      </c>
      <c r="V382" s="40" t="n">
        <v>20</v>
      </c>
      <c r="W382" s="40" t="n">
        <v>20</v>
      </c>
      <c r="X382" s="40" t="n">
        <v>373</v>
      </c>
      <c r="Y382" s="43"/>
    </row>
    <row r="383" customFormat="false" ht="24.6" hidden="false" customHeight="true" outlineLevel="0" collapsed="false">
      <c r="A383" s="44" t="s">
        <v>464</v>
      </c>
      <c r="B383" s="48" t="s">
        <v>48</v>
      </c>
      <c r="C383" s="43"/>
      <c r="D383" s="43" t="n">
        <v>2</v>
      </c>
      <c r="E383" s="50" t="n">
        <v>1</v>
      </c>
      <c r="F383" s="43"/>
      <c r="G383" s="43"/>
      <c r="H383" s="43"/>
      <c r="I383" s="43"/>
      <c r="J383" s="40"/>
      <c r="K383" s="43" t="n">
        <v>2</v>
      </c>
      <c r="L383" s="43"/>
      <c r="M383" s="43"/>
      <c r="N383" s="84" t="n">
        <v>38</v>
      </c>
      <c r="O383" s="40" t="n">
        <v>0</v>
      </c>
      <c r="P383" s="40" t="n">
        <v>0</v>
      </c>
      <c r="Q383" s="40" t="n">
        <v>0</v>
      </c>
      <c r="R383" s="40" t="n">
        <v>0</v>
      </c>
      <c r="S383" s="40" t="n">
        <v>10</v>
      </c>
      <c r="T383" s="40" t="n">
        <v>0</v>
      </c>
      <c r="U383" s="40" t="n">
        <v>0</v>
      </c>
      <c r="V383" s="40" t="n">
        <v>10</v>
      </c>
      <c r="W383" s="40" t="n">
        <v>20</v>
      </c>
      <c r="X383" s="40" t="n">
        <v>374</v>
      </c>
      <c r="Y383" s="43"/>
    </row>
    <row r="384" customFormat="false" ht="24.6" hidden="false" customHeight="true" outlineLevel="0" collapsed="false">
      <c r="A384" s="85" t="s">
        <v>465</v>
      </c>
      <c r="B384" s="48" t="s">
        <v>428</v>
      </c>
      <c r="C384" s="43"/>
      <c r="D384" s="43" t="n">
        <v>1</v>
      </c>
      <c r="E384" s="43" t="n">
        <v>2</v>
      </c>
      <c r="F384" s="43"/>
      <c r="G384" s="43"/>
      <c r="H384" s="43"/>
      <c r="I384" s="43"/>
      <c r="J384" s="40"/>
      <c r="K384" s="43" t="n">
        <v>1</v>
      </c>
      <c r="L384" s="43"/>
      <c r="M384" s="43"/>
      <c r="N384" s="42" t="n">
        <v>37</v>
      </c>
      <c r="O384" s="40" t="n">
        <f aca="false">F384*17</f>
        <v>0</v>
      </c>
      <c r="P384" s="40" t="n">
        <f aca="false">G384*H384</f>
        <v>0</v>
      </c>
      <c r="Q384" s="40" t="n">
        <f aca="false">IF(I384&lt;4,0,IF(I384=4,30,IF(I384&gt;4,(I384-4)*10+30)))</f>
        <v>0</v>
      </c>
      <c r="R384" s="40" t="n">
        <f aca="false">IF(J384="",0,15)</f>
        <v>0</v>
      </c>
      <c r="S384" s="40" t="n">
        <f aca="false">IF(K384&lt;1,0,IF(K384=1,5,IF(K384=2,10,IF(K384&gt;2,(K384-2)*10+10))))</f>
        <v>5</v>
      </c>
      <c r="T384" s="40" t="n">
        <f aca="false">IF(L384&lt;1,0,IF(L384&gt;=1,L384*10))</f>
        <v>0</v>
      </c>
      <c r="U384" s="40" t="n">
        <f aca="false">IF(M384&lt;50,0,IF(M384=50,10,IF(M384=51,10,IF(M384=52,10,IF(M384=53,10,IF(M384=54,10,IF(M384=55,10,IF(M384=56,10,IF(M384=57,10,IF(M384=58,10,IF(M384=59,10,IF(M384=60,12,IF(M384=61,12,IF(M384=62,12,IF(M384=63,12,IF(M384=64,12,IF(M384=65,12,IF(M384=66,12,IF(M384=67,15,IF(M384=68,15,IF(M384=69,15,IF(M384=70,17,IF(M384&gt;70,17)))))))))))))))))))))))</f>
        <v>0</v>
      </c>
      <c r="V384" s="40" t="n">
        <f aca="false">IF(N384&lt;18,0,IF(N384&lt;=50,10,IF(N384&gt;50,20)))</f>
        <v>10</v>
      </c>
      <c r="W384" s="40" t="n">
        <f aca="false">SUM(O384:V384)</f>
        <v>15</v>
      </c>
      <c r="X384" s="40" t="n">
        <v>375</v>
      </c>
      <c r="Y384" s="81"/>
    </row>
    <row r="385" customFormat="false" ht="24.6" hidden="false" customHeight="true" outlineLevel="0" collapsed="false">
      <c r="A385" s="36" t="s">
        <v>466</v>
      </c>
      <c r="B385" s="37" t="s">
        <v>92</v>
      </c>
      <c r="C385" s="40"/>
      <c r="D385" s="40" t="n">
        <v>1</v>
      </c>
      <c r="E385" s="40"/>
      <c r="F385" s="40"/>
      <c r="G385" s="40"/>
      <c r="H385" s="40"/>
      <c r="I385" s="40"/>
      <c r="J385" s="40"/>
      <c r="K385" s="40" t="n">
        <v>1</v>
      </c>
      <c r="L385" s="40"/>
      <c r="M385" s="40"/>
      <c r="N385" s="42" t="n">
        <v>44</v>
      </c>
      <c r="O385" s="40" t="n">
        <f aca="false">F385*17</f>
        <v>0</v>
      </c>
      <c r="P385" s="40" t="n">
        <f aca="false">G385*H385</f>
        <v>0</v>
      </c>
      <c r="Q385" s="40" t="n">
        <f aca="false">IF(I385&lt;4,0,IF(I385=4,30,IF(I385&gt;4,(I385-4)*10+30)))</f>
        <v>0</v>
      </c>
      <c r="R385" s="40" t="n">
        <f aca="false">IF(J385="",0,15)</f>
        <v>0</v>
      </c>
      <c r="S385" s="40" t="n">
        <f aca="false">IF(K385&lt;1,0,IF(K385=1,5,IF(K385=2,10,IF(K385&gt;2,(K385-2)*10+10))))</f>
        <v>5</v>
      </c>
      <c r="T385" s="40" t="n">
        <f aca="false">IF(L385&lt;1,0,IF(L385&gt;=1,L385*10))</f>
        <v>0</v>
      </c>
      <c r="U385" s="40" t="n">
        <f aca="false">IF(M385&lt;50,0,IF(M385=50,10,IF(M385=51,10,IF(M385=52,10,IF(M385=53,10,IF(M385=54,10,IF(M385=55,10,IF(M385=56,10,IF(M385=57,10,IF(M385=58,10,IF(M385=59,10,IF(M385=60,12,IF(M385=61,12,IF(M385=62,12,IF(M385=63,12,IF(M385=64,12,IF(M385=65,12,IF(M385=66,12,IF(M385=67,15,IF(M385=68,15,IF(M385=69,15,IF(M385=70,17,IF(M385&gt;70,17)))))))))))))))))))))))</f>
        <v>0</v>
      </c>
      <c r="V385" s="40" t="n">
        <f aca="false">IF(N385&lt;18,0,IF(N385&lt;=50,10,IF(N385&gt;50,20)))</f>
        <v>10</v>
      </c>
      <c r="W385" s="40" t="n">
        <f aca="false">SUM(O385:V385)</f>
        <v>15</v>
      </c>
      <c r="X385" s="40" t="n">
        <v>376</v>
      </c>
      <c r="Y385" s="43"/>
    </row>
    <row r="386" customFormat="false" ht="24.6" hidden="false" customHeight="true" outlineLevel="0" collapsed="false">
      <c r="A386" s="36" t="s">
        <v>467</v>
      </c>
      <c r="B386" s="37" t="s">
        <v>83</v>
      </c>
      <c r="C386" s="40" t="n">
        <v>3</v>
      </c>
      <c r="D386" s="40" t="n">
        <v>2</v>
      </c>
      <c r="E386" s="40" t="n">
        <v>1</v>
      </c>
      <c r="F386" s="40"/>
      <c r="G386" s="40"/>
      <c r="H386" s="40"/>
      <c r="I386" s="40"/>
      <c r="J386" s="40"/>
      <c r="K386" s="40" t="n">
        <v>1</v>
      </c>
      <c r="L386" s="40"/>
      <c r="M386" s="40"/>
      <c r="N386" s="42" t="n">
        <v>45</v>
      </c>
      <c r="O386" s="40" t="n">
        <f aca="false">F386*17</f>
        <v>0</v>
      </c>
      <c r="P386" s="40" t="n">
        <f aca="false">G386*H386</f>
        <v>0</v>
      </c>
      <c r="Q386" s="40" t="n">
        <f aca="false">IF(I386&lt;4,0,IF(I386=4,30,IF(I386&gt;4,(I386-4)*10+30)))</f>
        <v>0</v>
      </c>
      <c r="R386" s="40" t="n">
        <f aca="false">IF(J386="",0,15)</f>
        <v>0</v>
      </c>
      <c r="S386" s="40" t="n">
        <f aca="false">IF(K386&lt;1,0,IF(K386=1,5,IF(K386=2,10,IF(K386&gt;2,(K386-2)*10+10))))</f>
        <v>5</v>
      </c>
      <c r="T386" s="40" t="n">
        <f aca="false">IF(L386&lt;1,0,IF(L386&gt;=1,L386*10))</f>
        <v>0</v>
      </c>
      <c r="U386" s="40" t="n">
        <f aca="false">IF(M386&lt;50,0,IF(M386=50,10,IF(M386=51,10,IF(M386=52,10,IF(M386=53,10,IF(M386=54,10,IF(M386=55,10,IF(M386=56,10,IF(M386=57,10,IF(M386=58,10,IF(M386=59,10,IF(M386=60,12,IF(M386=61,12,IF(M386=62,12,IF(M386=63,12,IF(M386=64,12,IF(M386=65,12,IF(M386=66,12,IF(M386=67,15,IF(M386=68,15,IF(M386=69,15,IF(M386=70,17,IF(M386&gt;70,17)))))))))))))))))))))))</f>
        <v>0</v>
      </c>
      <c r="V386" s="40" t="n">
        <f aca="false">IF(N386&lt;18,0,IF(N386&lt;=50,10,IF(N386&gt;50,20)))</f>
        <v>10</v>
      </c>
      <c r="W386" s="40" t="n">
        <f aca="false">SUM(O386:V386)</f>
        <v>15</v>
      </c>
      <c r="X386" s="40" t="n">
        <v>377</v>
      </c>
      <c r="Y386" s="43"/>
    </row>
    <row r="387" customFormat="false" ht="24.6" hidden="false" customHeight="true" outlineLevel="0" collapsed="false">
      <c r="A387" s="36" t="s">
        <v>468</v>
      </c>
      <c r="B387" s="37" t="s">
        <v>94</v>
      </c>
      <c r="C387" s="40"/>
      <c r="D387" s="40"/>
      <c r="E387" s="40" t="n">
        <v>1</v>
      </c>
      <c r="F387" s="40"/>
      <c r="G387" s="40"/>
      <c r="H387" s="40"/>
      <c r="I387" s="40"/>
      <c r="J387" s="40"/>
      <c r="K387" s="40" t="n">
        <v>1</v>
      </c>
      <c r="L387" s="40"/>
      <c r="M387" s="40"/>
      <c r="N387" s="42" t="n">
        <v>48</v>
      </c>
      <c r="O387" s="40" t="n">
        <f aca="false">F387*17</f>
        <v>0</v>
      </c>
      <c r="P387" s="40" t="n">
        <f aca="false">G387*H387</f>
        <v>0</v>
      </c>
      <c r="Q387" s="40" t="n">
        <f aca="false">IF(I387&lt;4,0,IF(I387=4,30,IF(I387&gt;4,(I387-4)*10+30)))</f>
        <v>0</v>
      </c>
      <c r="R387" s="40" t="n">
        <f aca="false">IF(J387="",0,15)</f>
        <v>0</v>
      </c>
      <c r="S387" s="40" t="n">
        <f aca="false">IF(K387&lt;1,0,IF(K387=1,5,IF(K387=2,10,IF(K387&gt;2,(K387-2)*10+10))))</f>
        <v>5</v>
      </c>
      <c r="T387" s="40" t="n">
        <f aca="false">IF(L387&lt;1,0,IF(L387&gt;=1,L387*10))</f>
        <v>0</v>
      </c>
      <c r="U387" s="40" t="n">
        <f aca="false">IF(M387&lt;50,0,IF(M387=50,10,IF(M387=51,10,IF(M387=52,10,IF(M387=53,10,IF(M387=54,10,IF(M387=55,10,IF(M387=56,10,IF(M387=57,10,IF(M387=58,10,IF(M387=59,10,IF(M387=60,12,IF(M387=61,12,IF(M387=62,12,IF(M387=63,12,IF(M387=64,12,IF(M387=65,12,IF(M387=66,12,IF(M387=67,15,IF(M387=68,15,IF(M387=69,15,IF(M387=70,17,IF(M387&gt;70,17)))))))))))))))))))))))</f>
        <v>0</v>
      </c>
      <c r="V387" s="40" t="n">
        <f aca="false">IF(N387&lt;18,0,IF(N387&lt;=50,10,IF(N387&gt;50,20)))</f>
        <v>10</v>
      </c>
      <c r="W387" s="40" t="n">
        <f aca="false">SUM(O387:V387)</f>
        <v>15</v>
      </c>
      <c r="X387" s="40" t="n">
        <v>378</v>
      </c>
      <c r="Y387" s="43"/>
    </row>
    <row r="388" customFormat="false" ht="24.6" hidden="false" customHeight="true" outlineLevel="0" collapsed="false">
      <c r="A388" s="75" t="s">
        <v>469</v>
      </c>
      <c r="B388" s="48" t="s">
        <v>166</v>
      </c>
      <c r="C388" s="43" t="n">
        <v>1</v>
      </c>
      <c r="D388" s="43" t="n">
        <v>2</v>
      </c>
      <c r="E388" s="43"/>
      <c r="F388" s="43"/>
      <c r="G388" s="43"/>
      <c r="H388" s="43"/>
      <c r="I388" s="43"/>
      <c r="J388" s="40"/>
      <c r="K388" s="43" t="n">
        <v>1</v>
      </c>
      <c r="L388" s="43"/>
      <c r="M388" s="43"/>
      <c r="N388" s="42" t="n">
        <v>37</v>
      </c>
      <c r="O388" s="40" t="n">
        <f aca="false">F388*17</f>
        <v>0</v>
      </c>
      <c r="P388" s="40" t="n">
        <f aca="false">G388*H388</f>
        <v>0</v>
      </c>
      <c r="Q388" s="40" t="n">
        <f aca="false">IF(I388&lt;4,0,IF(I388=4,30,IF(I388&gt;4,(I388-4)*10+30)))</f>
        <v>0</v>
      </c>
      <c r="R388" s="40" t="n">
        <f aca="false">IF(J388="",0,15)</f>
        <v>0</v>
      </c>
      <c r="S388" s="40" t="n">
        <f aca="false">IF(K388&lt;1,0,IF(K388=1,5,IF(K388=2,10,IF(K388&gt;2,(K388-2)*10+10))))</f>
        <v>5</v>
      </c>
      <c r="T388" s="40" t="n">
        <f aca="false">IF(L388&lt;1,0,IF(L388&gt;=1,L388*10))</f>
        <v>0</v>
      </c>
      <c r="U388" s="40" t="n">
        <f aca="false">IF(M388&lt;50,0,IF(M388=50,10,IF(M388=51,10,IF(M388=52,10,IF(M388=53,10,IF(M388=54,10,IF(M388=55,10,IF(M388=56,10,IF(M388=57,10,IF(M388=58,10,IF(M388=59,10,IF(M388=60,12,IF(M388=61,12,IF(M388=62,12,IF(M388=63,12,IF(M388=64,12,IF(M388=65,12,IF(M388=66,12,IF(M388=67,15,IF(M388=68,15,IF(M388=69,15,IF(M388=70,17,IF(M388&gt;70,17)))))))))))))))))))))))</f>
        <v>0</v>
      </c>
      <c r="V388" s="40" t="n">
        <f aca="false">IF(N388&lt;18,0,IF(N388&lt;=50,10,IF(N388&gt;50,20)))</f>
        <v>10</v>
      </c>
      <c r="W388" s="40" t="n">
        <f aca="false">SUM(O388:V388)</f>
        <v>15</v>
      </c>
      <c r="X388" s="40" t="n">
        <v>379</v>
      </c>
      <c r="Y388" s="43"/>
    </row>
    <row r="389" customFormat="false" ht="24.6" hidden="false" customHeight="true" outlineLevel="0" collapsed="false">
      <c r="A389" s="44" t="s">
        <v>470</v>
      </c>
      <c r="B389" s="48" t="s">
        <v>64</v>
      </c>
      <c r="C389" s="43" t="n">
        <v>3</v>
      </c>
      <c r="D389" s="43" t="n">
        <v>2</v>
      </c>
      <c r="E389" s="43" t="n">
        <v>1</v>
      </c>
      <c r="F389" s="43"/>
      <c r="G389" s="43"/>
      <c r="H389" s="43"/>
      <c r="I389" s="43"/>
      <c r="J389" s="40"/>
      <c r="K389" s="43" t="n">
        <v>1</v>
      </c>
      <c r="L389" s="43"/>
      <c r="M389" s="43"/>
      <c r="N389" s="42" t="n">
        <v>40</v>
      </c>
      <c r="O389" s="40" t="n">
        <f aca="false">F389*17</f>
        <v>0</v>
      </c>
      <c r="P389" s="40" t="n">
        <f aca="false">G389*H389</f>
        <v>0</v>
      </c>
      <c r="Q389" s="40" t="n">
        <f aca="false">IF(I389&lt;4,0,IF(I389=4,30,IF(I389&gt;4,(I389-4)*10+30)))</f>
        <v>0</v>
      </c>
      <c r="R389" s="40" t="n">
        <f aca="false">IF(J389="",0,15)</f>
        <v>0</v>
      </c>
      <c r="S389" s="40" t="n">
        <f aca="false">IF(K389&lt;1,0,IF(K389=1,5,IF(K389=2,10,IF(K389&gt;2,(K389-2)*10+10))))</f>
        <v>5</v>
      </c>
      <c r="T389" s="40" t="n">
        <f aca="false">IF(L389&lt;1,0,IF(L389&gt;=1,L389*10))</f>
        <v>0</v>
      </c>
      <c r="U389" s="40" t="n">
        <f aca="false">IF(M389&lt;50,0,IF(M389=50,10,IF(M389=51,10,IF(M389=52,10,IF(M389=53,10,IF(M389=54,10,IF(M389=55,10,IF(M389=56,10,IF(M389=57,10,IF(M389=58,10,IF(M389=59,10,IF(M389=60,12,IF(M389=61,12,IF(M389=62,12,IF(M389=63,12,IF(M389=64,12,IF(M389=65,12,IF(M389=66,12,IF(M389=67,15,IF(M389=68,15,IF(M389=69,15,IF(M389=70,17,IF(M389&gt;70,17)))))))))))))))))))))))</f>
        <v>0</v>
      </c>
      <c r="V389" s="40" t="n">
        <f aca="false">IF(N389&lt;18,0,IF(N389&lt;=50,10,IF(N389&gt;50,20)))</f>
        <v>10</v>
      </c>
      <c r="W389" s="40" t="n">
        <f aca="false">SUM(O389:V389)</f>
        <v>15</v>
      </c>
      <c r="X389" s="40" t="n">
        <v>380</v>
      </c>
      <c r="Y389" s="43"/>
    </row>
    <row r="390" customFormat="false" ht="24.6" hidden="false" customHeight="true" outlineLevel="0" collapsed="false">
      <c r="A390" s="44" t="s">
        <v>309</v>
      </c>
      <c r="B390" s="48" t="s">
        <v>111</v>
      </c>
      <c r="C390" s="43" t="n">
        <v>1</v>
      </c>
      <c r="D390" s="43" t="n">
        <v>2</v>
      </c>
      <c r="E390" s="50"/>
      <c r="F390" s="43"/>
      <c r="G390" s="43"/>
      <c r="H390" s="43"/>
      <c r="I390" s="43"/>
      <c r="J390" s="40"/>
      <c r="K390" s="43" t="n">
        <v>1</v>
      </c>
      <c r="L390" s="43"/>
      <c r="M390" s="43"/>
      <c r="N390" s="51" t="n">
        <v>40</v>
      </c>
      <c r="O390" s="40" t="n">
        <f aca="false">F390*17</f>
        <v>0</v>
      </c>
      <c r="P390" s="40" t="n">
        <f aca="false">G390*H390</f>
        <v>0</v>
      </c>
      <c r="Q390" s="40" t="n">
        <f aca="false">IF(I390&lt;4,0,IF(I390=4,30,IF(I390&gt;4,(I390-4)*10+30)))</f>
        <v>0</v>
      </c>
      <c r="R390" s="40" t="n">
        <f aca="false">IF(J390="",0,15)</f>
        <v>0</v>
      </c>
      <c r="S390" s="40" t="n">
        <f aca="false">IF(K390&lt;1,0,IF(K390=1,5,IF(K390=2,10,IF(K390&gt;2,(K390-2)*10+10))))</f>
        <v>5</v>
      </c>
      <c r="T390" s="40" t="n">
        <f aca="false">IF(L390&lt;1,0,IF(L390&gt;=1,L390*10))</f>
        <v>0</v>
      </c>
      <c r="U390" s="40" t="n">
        <f aca="false">IF(M390&lt;50,0,IF(M390=50,10,IF(M390=51,10,IF(M390=52,10,IF(M390=53,10,IF(M390=54,10,IF(M390=55,10,IF(M390=56,10,IF(M390=57,10,IF(M390=58,10,IF(M390=59,10,IF(M390=60,12,IF(M390=61,12,IF(M390=62,12,IF(M390=63,12,IF(M390=64,12,IF(M390=65,12,IF(M390=66,12,IF(M390=67,15,IF(M390=68,15,IF(M390=69,15,IF(M390=70,17,IF(M390&gt;70,17)))))))))))))))))))))))</f>
        <v>0</v>
      </c>
      <c r="V390" s="40" t="n">
        <f aca="false">IF(N390&lt;18,0,IF(N390&lt;=50,10,IF(N390&gt;50,20)))</f>
        <v>10</v>
      </c>
      <c r="W390" s="40" t="n">
        <f aca="false">SUM(O390:V390)</f>
        <v>15</v>
      </c>
      <c r="X390" s="40" t="n">
        <v>381</v>
      </c>
      <c r="Y390" s="43"/>
    </row>
    <row r="391" customFormat="false" ht="24.6" hidden="false" customHeight="true" outlineLevel="0" collapsed="false">
      <c r="A391" s="44" t="s">
        <v>335</v>
      </c>
      <c r="B391" s="48" t="s">
        <v>81</v>
      </c>
      <c r="C391" s="43" t="n">
        <v>1</v>
      </c>
      <c r="D391" s="43"/>
      <c r="E391" s="50"/>
      <c r="F391" s="43"/>
      <c r="G391" s="43"/>
      <c r="H391" s="43"/>
      <c r="I391" s="43"/>
      <c r="J391" s="40"/>
      <c r="K391" s="43" t="n">
        <v>1</v>
      </c>
      <c r="L391" s="43"/>
      <c r="M391" s="43"/>
      <c r="N391" s="51" t="n">
        <v>39</v>
      </c>
      <c r="O391" s="40" t="n">
        <f aca="false">F391*17</f>
        <v>0</v>
      </c>
      <c r="P391" s="40" t="n">
        <f aca="false">G391*H391</f>
        <v>0</v>
      </c>
      <c r="Q391" s="40" t="n">
        <f aca="false">IF(I391&lt;4,0,IF(I391=4,30,IF(I391&gt;4,(I391-4)*10+30)))</f>
        <v>0</v>
      </c>
      <c r="R391" s="40" t="n">
        <f aca="false">IF(J391="",0,15)</f>
        <v>0</v>
      </c>
      <c r="S391" s="40" t="n">
        <f aca="false">IF(K391&lt;1,0,IF(K391=1,5,IF(K391=2,10,IF(K391&gt;2,(K391-2)*10+10))))</f>
        <v>5</v>
      </c>
      <c r="T391" s="40" t="n">
        <f aca="false">IF(L391&lt;1,0,IF(L391&gt;=1,L391*10))</f>
        <v>0</v>
      </c>
      <c r="U391" s="40" t="n">
        <f aca="false">IF(M391&lt;50,0,IF(M391=50,10,IF(M391=51,10,IF(M391=52,10,IF(M391=53,10,IF(M391=54,10,IF(M391=55,10,IF(M391=56,10,IF(M391=57,10,IF(M391=58,10,IF(M391=59,10,IF(M391=60,12,IF(M391=61,12,IF(M391=62,12,IF(M391=63,12,IF(M391=64,12,IF(M391=65,12,IF(M391=66,12,IF(M391=67,15,IF(M391=68,15,IF(M391=69,15,IF(M391=70,17,IF(M391&gt;70,17)))))))))))))))))))))))</f>
        <v>0</v>
      </c>
      <c r="V391" s="40" t="n">
        <f aca="false">IF(N391&lt;18,0,IF(N391&lt;=50,10,IF(N391&gt;50,20)))</f>
        <v>10</v>
      </c>
      <c r="W391" s="40" t="n">
        <f aca="false">SUM(O391:V391)</f>
        <v>15</v>
      </c>
      <c r="X391" s="40" t="n">
        <v>382</v>
      </c>
      <c r="Y391" s="43"/>
    </row>
    <row r="392" customFormat="false" ht="24.6" hidden="false" customHeight="true" outlineLevel="0" collapsed="false">
      <c r="A392" s="44" t="s">
        <v>45</v>
      </c>
      <c r="B392" s="48" t="s">
        <v>471</v>
      </c>
      <c r="C392" s="43" t="n">
        <v>2</v>
      </c>
      <c r="D392" s="43" t="n">
        <v>1</v>
      </c>
      <c r="E392" s="50"/>
      <c r="F392" s="43"/>
      <c r="G392" s="43"/>
      <c r="H392" s="43"/>
      <c r="I392" s="43"/>
      <c r="J392" s="40"/>
      <c r="K392" s="43" t="n">
        <v>1</v>
      </c>
      <c r="L392" s="43"/>
      <c r="M392" s="43"/>
      <c r="N392" s="51" t="n">
        <v>47</v>
      </c>
      <c r="O392" s="40" t="n">
        <f aca="false">F392*17</f>
        <v>0</v>
      </c>
      <c r="P392" s="40" t="n">
        <f aca="false">G392*H392</f>
        <v>0</v>
      </c>
      <c r="Q392" s="40" t="n">
        <f aca="false">IF(I392&lt;4,0,IF(I392=4,30,IF(I392&gt;4,(I392-4)*10+30)))</f>
        <v>0</v>
      </c>
      <c r="R392" s="40" t="n">
        <f aca="false">IF(J392="",0,15)</f>
        <v>0</v>
      </c>
      <c r="S392" s="40" t="n">
        <f aca="false">IF(K392&lt;1,0,IF(K392=1,5,IF(K392=2,10,IF(K392&gt;2,(K392-2)*10+10))))</f>
        <v>5</v>
      </c>
      <c r="T392" s="40" t="n">
        <f aca="false">IF(L392&lt;1,0,IF(L392&gt;=1,L392*10))</f>
        <v>0</v>
      </c>
      <c r="U392" s="40" t="n">
        <f aca="false">IF(M392&lt;50,0,IF(M392=50,10,IF(M392=51,10,IF(M392=52,10,IF(M392=53,10,IF(M392=54,10,IF(M392=55,10,IF(M392=56,10,IF(M392=57,10,IF(M392=58,10,IF(M392=59,10,IF(M392=60,12,IF(M392=61,12,IF(M392=62,12,IF(M392=63,12,IF(M392=64,12,IF(M392=65,12,IF(M392=66,12,IF(M392=67,15,IF(M392=68,15,IF(M392=69,15,IF(M392=70,17,IF(M392&gt;70,17)))))))))))))))))))))))</f>
        <v>0</v>
      </c>
      <c r="V392" s="40" t="n">
        <f aca="false">IF(N392&lt;18,0,IF(N392&lt;=50,10,IF(N392&gt;50,20)))</f>
        <v>10</v>
      </c>
      <c r="W392" s="40" t="n">
        <f aca="false">SUM(O392:V392)</f>
        <v>15</v>
      </c>
      <c r="X392" s="40" t="n">
        <v>383</v>
      </c>
      <c r="Y392" s="43"/>
    </row>
    <row r="393" customFormat="false" ht="24.6" hidden="false" customHeight="true" outlineLevel="0" collapsed="false">
      <c r="A393" s="44" t="s">
        <v>472</v>
      </c>
      <c r="B393" s="48" t="s">
        <v>94</v>
      </c>
      <c r="C393" s="43" t="n">
        <v>3</v>
      </c>
      <c r="D393" s="43" t="n">
        <v>2</v>
      </c>
      <c r="E393" s="50" t="n">
        <v>1</v>
      </c>
      <c r="F393" s="43"/>
      <c r="G393" s="43"/>
      <c r="H393" s="43"/>
      <c r="I393" s="43"/>
      <c r="J393" s="40"/>
      <c r="K393" s="43" t="n">
        <v>1</v>
      </c>
      <c r="L393" s="43"/>
      <c r="M393" s="43"/>
      <c r="N393" s="51" t="n">
        <v>46</v>
      </c>
      <c r="O393" s="40" t="n">
        <f aca="false">F393*17</f>
        <v>0</v>
      </c>
      <c r="P393" s="40" t="n">
        <f aca="false">G393*H393</f>
        <v>0</v>
      </c>
      <c r="Q393" s="40" t="n">
        <f aca="false">IF(I393&lt;4,0,IF(I393=4,30,IF(I393&gt;4,(I393-4)*10+30)))</f>
        <v>0</v>
      </c>
      <c r="R393" s="40" t="n">
        <f aca="false">IF(J393="",0,15)</f>
        <v>0</v>
      </c>
      <c r="S393" s="40" t="n">
        <f aca="false">IF(K393&lt;1,0,IF(K393=1,5,IF(K393=2,10,IF(K393&gt;2,(K393-2)*10+10))))</f>
        <v>5</v>
      </c>
      <c r="T393" s="40" t="n">
        <f aca="false">IF(L393&lt;1,0,IF(L393&gt;=1,L393*10))</f>
        <v>0</v>
      </c>
      <c r="U393" s="40" t="n">
        <f aca="false">IF(M393&lt;50,0,IF(M393=50,10,IF(M393=51,10,IF(M393=52,10,IF(M393=53,10,IF(M393=54,10,IF(M393=55,10,IF(M393=56,10,IF(M393=57,10,IF(M393=58,10,IF(M393=59,10,IF(M393=60,12,IF(M393=61,12,IF(M393=62,12,IF(M393=63,12,IF(M393=64,12,IF(M393=65,12,IF(M393=66,12,IF(M393=67,15,IF(M393=68,15,IF(M393=69,15,IF(M393=70,17,IF(M393&gt;70,17)))))))))))))))))))))))</f>
        <v>0</v>
      </c>
      <c r="V393" s="40" t="n">
        <f aca="false">IF(N393&lt;18,0,IF(N393&lt;=50,10,IF(N393&gt;50,20)))</f>
        <v>10</v>
      </c>
      <c r="W393" s="40" t="n">
        <f aca="false">SUM(O393:V393)</f>
        <v>15</v>
      </c>
      <c r="X393" s="40" t="n">
        <v>384</v>
      </c>
      <c r="Y393" s="43"/>
    </row>
    <row r="394" customFormat="false" ht="24.6" hidden="false" customHeight="true" outlineLevel="0" collapsed="false">
      <c r="A394" s="44" t="s">
        <v>473</v>
      </c>
      <c r="B394" s="48" t="s">
        <v>474</v>
      </c>
      <c r="C394" s="43" t="n">
        <v>3</v>
      </c>
      <c r="D394" s="43" t="n">
        <v>1</v>
      </c>
      <c r="E394" s="50" t="n">
        <v>2</v>
      </c>
      <c r="F394" s="43"/>
      <c r="G394" s="43"/>
      <c r="H394" s="43"/>
      <c r="I394" s="43"/>
      <c r="J394" s="40"/>
      <c r="K394" s="43" t="n">
        <v>1</v>
      </c>
      <c r="L394" s="43"/>
      <c r="M394" s="43"/>
      <c r="N394" s="51" t="n">
        <v>23</v>
      </c>
      <c r="O394" s="40" t="n">
        <f aca="false">F394*17</f>
        <v>0</v>
      </c>
      <c r="P394" s="40" t="n">
        <f aca="false">G394*H394</f>
        <v>0</v>
      </c>
      <c r="Q394" s="40" t="n">
        <f aca="false">IF(I394&lt;4,0,IF(I394=4,30,IF(I394&gt;4,(I394-4)*10+30)))</f>
        <v>0</v>
      </c>
      <c r="R394" s="40" t="n">
        <f aca="false">IF(J394="",0,15)</f>
        <v>0</v>
      </c>
      <c r="S394" s="40" t="n">
        <f aca="false">IF(K394&lt;1,0,IF(K394=1,5,IF(K394=2,10,IF(K394&gt;2,(K394-2)*10+10))))</f>
        <v>5</v>
      </c>
      <c r="T394" s="40" t="n">
        <f aca="false">IF(L394&lt;1,0,IF(L394&gt;=1,L394*10))</f>
        <v>0</v>
      </c>
      <c r="U394" s="40" t="n">
        <f aca="false">IF(M394&lt;50,0,IF(M394=50,10,IF(M394=51,10,IF(M394=52,10,IF(M394=53,10,IF(M394=54,10,IF(M394=55,10,IF(M394=56,10,IF(M394=57,10,IF(M394=58,10,IF(M394=59,10,IF(M394=60,12,IF(M394=61,12,IF(M394=62,12,IF(M394=63,12,IF(M394=64,12,IF(M394=65,12,IF(M394=66,12,IF(M394=67,15,IF(M394=68,15,IF(M394=69,15,IF(M394=70,17,IF(M394&gt;70,17)))))))))))))))))))))))</f>
        <v>0</v>
      </c>
      <c r="V394" s="40" t="n">
        <f aca="false">IF(N394&lt;18,0,IF(N394&lt;=50,10,IF(N394&gt;50,20)))</f>
        <v>10</v>
      </c>
      <c r="W394" s="40" t="n">
        <f aca="false">SUM(O394:V394)</f>
        <v>15</v>
      </c>
      <c r="X394" s="40" t="n">
        <v>385</v>
      </c>
      <c r="Y394" s="43"/>
    </row>
    <row r="395" customFormat="false" ht="24.6" hidden="false" customHeight="true" outlineLevel="0" collapsed="false">
      <c r="A395" s="44" t="s">
        <v>475</v>
      </c>
      <c r="B395" s="48" t="s">
        <v>166</v>
      </c>
      <c r="C395" s="43" t="n">
        <v>1</v>
      </c>
      <c r="D395" s="43"/>
      <c r="E395" s="50"/>
      <c r="F395" s="43"/>
      <c r="G395" s="43"/>
      <c r="H395" s="43"/>
      <c r="I395" s="43" t="n">
        <v>3</v>
      </c>
      <c r="J395" s="40"/>
      <c r="K395" s="43" t="n">
        <v>1</v>
      </c>
      <c r="L395" s="43"/>
      <c r="M395" s="43"/>
      <c r="N395" s="51" t="n">
        <v>48</v>
      </c>
      <c r="O395" s="40" t="n">
        <f aca="false">F395*17</f>
        <v>0</v>
      </c>
      <c r="P395" s="40" t="n">
        <f aca="false">G395*H395</f>
        <v>0</v>
      </c>
      <c r="Q395" s="40" t="n">
        <f aca="false">IF(I395&lt;4,0,IF(I395=4,30,IF(I395&gt;4,(I395-4)*10+30)))</f>
        <v>0</v>
      </c>
      <c r="R395" s="40" t="n">
        <f aca="false">IF(J395="",0,15)</f>
        <v>0</v>
      </c>
      <c r="S395" s="40" t="n">
        <f aca="false">IF(K395&lt;1,0,IF(K395=1,5,IF(K395=2,10,IF(K395&gt;2,(K395-2)*10+10))))</f>
        <v>5</v>
      </c>
      <c r="T395" s="40" t="n">
        <f aca="false">IF(L395&lt;1,0,IF(L395&gt;=1,L395*10))</f>
        <v>0</v>
      </c>
      <c r="U395" s="40" t="n">
        <f aca="false">IF(M395&lt;50,0,IF(M395=50,10,IF(M395=51,10,IF(M395=52,10,IF(M395=53,10,IF(M395=54,10,IF(M395=55,10,IF(M395=56,10,IF(M395=57,10,IF(M395=58,10,IF(M395=59,10,IF(M395=60,12,IF(M395=61,12,IF(M395=62,12,IF(M395=63,12,IF(M395=64,12,IF(M395=65,12,IF(M395=66,12,IF(M395=67,15,IF(M395=68,15,IF(M395=69,15,IF(M395=70,17,IF(M395&gt;70,17)))))))))))))))))))))))</f>
        <v>0</v>
      </c>
      <c r="V395" s="40" t="n">
        <f aca="false">IF(N395&lt;18,0,IF(N395&lt;=50,10,IF(N395&gt;50,20)))</f>
        <v>10</v>
      </c>
      <c r="W395" s="40" t="n">
        <f aca="false">SUM(O395:V395)</f>
        <v>15</v>
      </c>
      <c r="X395" s="40" t="n">
        <v>386</v>
      </c>
      <c r="Y395" s="43"/>
    </row>
    <row r="396" customFormat="false" ht="24.6" hidden="false" customHeight="true" outlineLevel="0" collapsed="false">
      <c r="A396" s="44" t="s">
        <v>476</v>
      </c>
      <c r="B396" s="48" t="s">
        <v>94</v>
      </c>
      <c r="C396" s="43" t="n">
        <v>1</v>
      </c>
      <c r="D396" s="43"/>
      <c r="E396" s="50"/>
      <c r="F396" s="43"/>
      <c r="G396" s="43"/>
      <c r="H396" s="43"/>
      <c r="I396" s="43"/>
      <c r="J396" s="40"/>
      <c r="K396" s="43" t="n">
        <v>1</v>
      </c>
      <c r="L396" s="43"/>
      <c r="M396" s="43"/>
      <c r="N396" s="51" t="n">
        <v>42</v>
      </c>
      <c r="O396" s="40" t="n">
        <f aca="false">F396*17</f>
        <v>0</v>
      </c>
      <c r="P396" s="40" t="n">
        <f aca="false">G396*H396</f>
        <v>0</v>
      </c>
      <c r="Q396" s="40" t="n">
        <f aca="false">IF(I396&lt;4,0,IF(I396=4,30,IF(I396&gt;4,(I396-4)*10+30)))</f>
        <v>0</v>
      </c>
      <c r="R396" s="40" t="n">
        <f aca="false">IF(J396="",0,15)</f>
        <v>0</v>
      </c>
      <c r="S396" s="40" t="n">
        <f aca="false">IF(K396&lt;1,0,IF(K396=1,5,IF(K396=2,10,IF(K396&gt;2,(K396-2)*10+10))))</f>
        <v>5</v>
      </c>
      <c r="T396" s="40" t="n">
        <f aca="false">IF(L396&lt;1,0,IF(L396&gt;=1,L396*10))</f>
        <v>0</v>
      </c>
      <c r="U396" s="40" t="n">
        <f aca="false">IF(M396&lt;50,0,IF(M396=50,10,IF(M396=51,10,IF(M396=52,10,IF(M396=53,10,IF(M396=54,10,IF(M396=55,10,IF(M396=56,10,IF(M396=57,10,IF(M396=58,10,IF(M396=59,10,IF(M396=60,12,IF(M396=61,12,IF(M396=62,12,IF(M396=63,12,IF(M396=64,12,IF(M396=65,12,IF(M396=66,12,IF(M396=67,15,IF(M396=68,15,IF(M396=69,15,IF(M396=70,17,IF(M396&gt;70,17)))))))))))))))))))))))</f>
        <v>0</v>
      </c>
      <c r="V396" s="40" t="n">
        <f aca="false">IF(N396&lt;18,0,IF(N396&lt;=50,10,IF(N396&gt;50,20)))</f>
        <v>10</v>
      </c>
      <c r="W396" s="40" t="n">
        <f aca="false">SUM(O396:V396)</f>
        <v>15</v>
      </c>
      <c r="X396" s="40" t="n">
        <v>387</v>
      </c>
      <c r="Y396" s="43"/>
    </row>
    <row r="397" customFormat="false" ht="24.6" hidden="false" customHeight="true" outlineLevel="0" collapsed="false">
      <c r="A397" s="44" t="s">
        <v>477</v>
      </c>
      <c r="B397" s="48" t="s">
        <v>48</v>
      </c>
      <c r="C397" s="43" t="n">
        <v>1</v>
      </c>
      <c r="D397" s="43" t="n">
        <v>3</v>
      </c>
      <c r="E397" s="50" t="n">
        <v>2</v>
      </c>
      <c r="F397" s="43"/>
      <c r="G397" s="43"/>
      <c r="H397" s="43"/>
      <c r="I397" s="43"/>
      <c r="J397" s="40"/>
      <c r="K397" s="43" t="n">
        <v>1</v>
      </c>
      <c r="L397" s="43"/>
      <c r="M397" s="43"/>
      <c r="N397" s="51" t="n">
        <v>49</v>
      </c>
      <c r="O397" s="40" t="n">
        <f aca="false">F397*17</f>
        <v>0</v>
      </c>
      <c r="P397" s="40" t="n">
        <f aca="false">G397*H397</f>
        <v>0</v>
      </c>
      <c r="Q397" s="40" t="n">
        <f aca="false">IF(I397&lt;4,0,IF(I397=4,30,IF(I397&gt;4,(I397-4)*10+30)))</f>
        <v>0</v>
      </c>
      <c r="R397" s="40" t="n">
        <f aca="false">IF(J397="",0,15)</f>
        <v>0</v>
      </c>
      <c r="S397" s="40" t="n">
        <f aca="false">IF(K397&lt;1,0,IF(K397=1,5,IF(K397=2,10,IF(K397&gt;2,(K397-2)*10+10))))</f>
        <v>5</v>
      </c>
      <c r="T397" s="40" t="n">
        <f aca="false">IF(L397&lt;1,0,IF(L397&gt;=1,L397*10))</f>
        <v>0</v>
      </c>
      <c r="U397" s="40" t="n">
        <f aca="false">IF(M397&lt;50,0,IF(M397=50,10,IF(M397=51,10,IF(M397=52,10,IF(M397=53,10,IF(M397=54,10,IF(M397=55,10,IF(M397=56,10,IF(M397=57,10,IF(M397=58,10,IF(M397=59,10,IF(M397=60,12,IF(M397=61,12,IF(M397=62,12,IF(M397=63,12,IF(M397=64,12,IF(M397=65,12,IF(M397=66,12,IF(M397=67,15,IF(M397=68,15,IF(M397=69,15,IF(M397=70,17,IF(M397&gt;70,17)))))))))))))))))))))))</f>
        <v>0</v>
      </c>
      <c r="V397" s="40" t="n">
        <f aca="false">IF(N397&lt;18,0,IF(N397&lt;=50,10,IF(N397&gt;50,20)))</f>
        <v>10</v>
      </c>
      <c r="W397" s="40" t="n">
        <f aca="false">SUM(O397:V397)</f>
        <v>15</v>
      </c>
      <c r="X397" s="40" t="n">
        <v>388</v>
      </c>
      <c r="Y397" s="43"/>
    </row>
    <row r="398" customFormat="false" ht="24.6" hidden="false" customHeight="true" outlineLevel="0" collapsed="false">
      <c r="A398" s="36" t="s">
        <v>104</v>
      </c>
      <c r="B398" s="37" t="s">
        <v>478</v>
      </c>
      <c r="C398" s="40" t="n">
        <v>3</v>
      </c>
      <c r="D398" s="40" t="n">
        <v>2</v>
      </c>
      <c r="E398" s="40" t="n">
        <v>1</v>
      </c>
      <c r="F398" s="40"/>
      <c r="G398" s="40"/>
      <c r="H398" s="40"/>
      <c r="I398" s="40"/>
      <c r="J398" s="40"/>
      <c r="K398" s="40"/>
      <c r="L398" s="40"/>
      <c r="M398" s="40"/>
      <c r="N398" s="42" t="n">
        <v>49</v>
      </c>
      <c r="O398" s="40" t="n">
        <f aca="false">F398*17</f>
        <v>0</v>
      </c>
      <c r="P398" s="40" t="n">
        <f aca="false">G398*H398</f>
        <v>0</v>
      </c>
      <c r="Q398" s="40" t="n">
        <f aca="false">IF(I398&lt;4,0,IF(I398=4,30,IF(I398&gt;4,(I398-4)*10+30)))</f>
        <v>0</v>
      </c>
      <c r="R398" s="40" t="n">
        <f aca="false">IF(J398="",0,15)</f>
        <v>0</v>
      </c>
      <c r="S398" s="40" t="n">
        <f aca="false">IF(K398&lt;1,0,IF(K398=1,5,IF(K398=2,10,IF(K398&gt;2,(K398-2)*10+10))))</f>
        <v>0</v>
      </c>
      <c r="T398" s="40" t="n">
        <f aca="false">IF(L398&lt;1,0,IF(L398&gt;=1,L398*10))</f>
        <v>0</v>
      </c>
      <c r="U398" s="40" t="n">
        <f aca="false">IF(M398&lt;50,0,IF(M398=50,10,IF(M398=51,10,IF(M398=52,10,IF(M398=53,10,IF(M398=54,10,IF(M398=55,10,IF(M398=56,10,IF(M398=57,10,IF(M398=58,10,IF(M398=59,10,IF(M398=60,12,IF(M398=61,12,IF(M398=62,12,IF(M398=63,12,IF(M398=64,12,IF(M398=65,12,IF(M398=66,12,IF(M398=67,15,IF(M398=68,15,IF(M398=69,15,IF(M398=70,17,IF(M398&gt;70,17)))))))))))))))))))))))</f>
        <v>0</v>
      </c>
      <c r="V398" s="40" t="n">
        <f aca="false">IF(N398&lt;18,0,IF(N398&lt;=50,10,IF(N398&gt;50,20)))</f>
        <v>10</v>
      </c>
      <c r="W398" s="40" t="n">
        <f aca="false">SUM(O398:V398)</f>
        <v>10</v>
      </c>
      <c r="X398" s="40" t="n">
        <v>389</v>
      </c>
      <c r="Y398" s="79"/>
    </row>
    <row r="399" customFormat="false" ht="24.6" hidden="false" customHeight="true" outlineLevel="0" collapsed="false">
      <c r="A399" s="36" t="s">
        <v>339</v>
      </c>
      <c r="B399" s="37" t="s">
        <v>163</v>
      </c>
      <c r="C399" s="40" t="n">
        <v>3</v>
      </c>
      <c r="D399" s="40" t="n">
        <v>2</v>
      </c>
      <c r="E399" s="40" t="n">
        <v>1</v>
      </c>
      <c r="F399" s="40"/>
      <c r="G399" s="40"/>
      <c r="H399" s="40"/>
      <c r="I399" s="40"/>
      <c r="J399" s="40"/>
      <c r="K399" s="40"/>
      <c r="L399" s="40"/>
      <c r="M399" s="41"/>
      <c r="N399" s="42" t="n">
        <v>32</v>
      </c>
      <c r="O399" s="40" t="n">
        <f aca="false">F399*17</f>
        <v>0</v>
      </c>
      <c r="P399" s="40" t="n">
        <f aca="false">G399*H399</f>
        <v>0</v>
      </c>
      <c r="Q399" s="40" t="n">
        <f aca="false">IF(I399&lt;4,0,IF(I399=4,30,IF(I399&gt;4,(I399-4)*10+30)))</f>
        <v>0</v>
      </c>
      <c r="R399" s="40" t="n">
        <f aca="false">IF(J399="",0,15)</f>
        <v>0</v>
      </c>
      <c r="S399" s="40" t="n">
        <f aca="false">IF(K399&lt;1,0,IF(K399=1,5,IF(K399=2,10,IF(K399&gt;2,(K399-2)*10+10))))</f>
        <v>0</v>
      </c>
      <c r="T399" s="40" t="n">
        <f aca="false">IF(L399&lt;1,0,IF(L399&gt;=1,L399*10))</f>
        <v>0</v>
      </c>
      <c r="U399" s="40" t="n">
        <f aca="false">IF(M399&lt;50,0,IF(M399=50,10,IF(M399=51,10,IF(M399=52,10,IF(M399=53,10,IF(M399=54,10,IF(M399=55,10,IF(M399=56,10,IF(M399=57,10,IF(M399=58,10,IF(M399=59,10,IF(M399=60,12,IF(M399=61,12,IF(M399=62,12,IF(M399=63,12,IF(M399=64,12,IF(M399=65,12,IF(M399=66,12,IF(M399=67,15,IF(M399=68,15,IF(M399=69,15,IF(M399=70,17,IF(M399&gt;70,17)))))))))))))))))))))))</f>
        <v>0</v>
      </c>
      <c r="V399" s="40" t="n">
        <f aca="false">IF(N399&lt;18,0,IF(N399&lt;=50,10,IF(N399&gt;50,20)))</f>
        <v>10</v>
      </c>
      <c r="W399" s="40" t="n">
        <f aca="false">SUM(O399:V399)</f>
        <v>10</v>
      </c>
      <c r="X399" s="40" t="n">
        <v>390</v>
      </c>
      <c r="Y399" s="43"/>
    </row>
    <row r="400" customFormat="false" ht="24.6" hidden="false" customHeight="true" outlineLevel="0" collapsed="false">
      <c r="A400" s="36" t="s">
        <v>479</v>
      </c>
      <c r="B400" s="37" t="s">
        <v>48</v>
      </c>
      <c r="C400" s="40" t="n">
        <v>1</v>
      </c>
      <c r="D400" s="40" t="n">
        <v>2</v>
      </c>
      <c r="E400" s="40" t="n">
        <v>3</v>
      </c>
      <c r="F400" s="40"/>
      <c r="G400" s="40"/>
      <c r="H400" s="40"/>
      <c r="I400" s="40"/>
      <c r="J400" s="40"/>
      <c r="K400" s="40"/>
      <c r="L400" s="40"/>
      <c r="M400" s="40"/>
      <c r="N400" s="42" t="n">
        <v>48</v>
      </c>
      <c r="O400" s="40" t="n">
        <f aca="false">F400*17</f>
        <v>0</v>
      </c>
      <c r="P400" s="40" t="n">
        <f aca="false">G400*H400</f>
        <v>0</v>
      </c>
      <c r="Q400" s="40" t="n">
        <f aca="false">IF(I400&lt;4,0,IF(I400=4,30,IF(I400&gt;4,(I400-4)*10+30)))</f>
        <v>0</v>
      </c>
      <c r="R400" s="40" t="n">
        <f aca="false">IF(J400="",0,15)</f>
        <v>0</v>
      </c>
      <c r="S400" s="40" t="n">
        <f aca="false">IF(K400&lt;1,0,IF(K400=1,5,IF(K400=2,10,IF(K400&gt;2,(K400-2)*10+10))))</f>
        <v>0</v>
      </c>
      <c r="T400" s="40" t="n">
        <f aca="false">IF(L400&lt;1,0,IF(L400&gt;=1,L400*10))</f>
        <v>0</v>
      </c>
      <c r="U400" s="40" t="n">
        <f aca="false">IF(M400&lt;50,0,IF(M400=50,10,IF(M400=51,10,IF(M400=52,10,IF(M400=53,10,IF(M400=54,10,IF(M400=55,10,IF(M400=56,10,IF(M400=57,10,IF(M400=58,10,IF(M400=59,10,IF(M400=60,12,IF(M400=61,12,IF(M400=62,12,IF(M400=63,12,IF(M400=64,12,IF(M400=65,12,IF(M400=66,12,IF(M400=67,15,IF(M400=68,15,IF(M400=69,15,IF(M400=70,17,IF(M400&gt;70,17)))))))))))))))))))))))</f>
        <v>0</v>
      </c>
      <c r="V400" s="40" t="n">
        <f aca="false">IF(N400&lt;18,0,IF(N400&lt;=50,10,IF(N400&gt;50,20)))</f>
        <v>10</v>
      </c>
      <c r="W400" s="40" t="n">
        <f aca="false">SUM(O400:V400)</f>
        <v>10</v>
      </c>
      <c r="X400" s="40" t="n">
        <v>391</v>
      </c>
      <c r="Y400" s="43"/>
    </row>
    <row r="401" customFormat="false" ht="24.6" hidden="false" customHeight="true" outlineLevel="0" collapsed="false">
      <c r="A401" s="36" t="s">
        <v>480</v>
      </c>
      <c r="B401" s="37" t="s">
        <v>81</v>
      </c>
      <c r="C401" s="40"/>
      <c r="D401" s="40" t="n">
        <v>2</v>
      </c>
      <c r="E401" s="40" t="n">
        <v>1</v>
      </c>
      <c r="F401" s="40"/>
      <c r="G401" s="40"/>
      <c r="H401" s="40"/>
      <c r="I401" s="40"/>
      <c r="J401" s="40"/>
      <c r="K401" s="40"/>
      <c r="L401" s="40"/>
      <c r="M401" s="40"/>
      <c r="N401" s="42" t="n">
        <v>46</v>
      </c>
      <c r="O401" s="40" t="n">
        <f aca="false">F401*17</f>
        <v>0</v>
      </c>
      <c r="P401" s="40" t="n">
        <f aca="false">G401*H401</f>
        <v>0</v>
      </c>
      <c r="Q401" s="40" t="n">
        <f aca="false">IF(I401&lt;4,0,IF(I401=4,30,IF(I401&gt;4,(I401-4)*10+30)))</f>
        <v>0</v>
      </c>
      <c r="R401" s="40" t="n">
        <f aca="false">IF(J401="",0,15)</f>
        <v>0</v>
      </c>
      <c r="S401" s="40" t="n">
        <f aca="false">IF(K401&lt;1,0,IF(K401=1,5,IF(K401=2,10,IF(K401&gt;2,(K401-2)*10+10))))</f>
        <v>0</v>
      </c>
      <c r="T401" s="40" t="n">
        <f aca="false">IF(L401&lt;1,0,IF(L401&gt;=1,L401*10))</f>
        <v>0</v>
      </c>
      <c r="U401" s="40" t="n">
        <f aca="false">IF(M401&lt;50,0,IF(M401=50,10,IF(M401=51,10,IF(M401=52,10,IF(M401=53,10,IF(M401=54,10,IF(M401=55,10,IF(M401=56,10,IF(M401=57,10,IF(M401=58,10,IF(M401=59,10,IF(M401=60,12,IF(M401=61,12,IF(M401=62,12,IF(M401=63,12,IF(M401=64,12,IF(M401=65,12,IF(M401=66,12,IF(M401=67,15,IF(M401=68,15,IF(M401=69,15,IF(M401=70,17,IF(M401&gt;70,17)))))))))))))))))))))))</f>
        <v>0</v>
      </c>
      <c r="V401" s="40" t="n">
        <f aca="false">IF(N401&lt;18,0,IF(N401&lt;=50,10,IF(N401&gt;50,20)))</f>
        <v>10</v>
      </c>
      <c r="W401" s="40" t="n">
        <f aca="false">SUM(O401:V401)</f>
        <v>10</v>
      </c>
      <c r="X401" s="40" t="n">
        <v>392</v>
      </c>
      <c r="Y401" s="43"/>
    </row>
    <row r="402" customFormat="false" ht="24.6" hidden="false" customHeight="true" outlineLevel="0" collapsed="false">
      <c r="A402" s="44" t="s">
        <v>481</v>
      </c>
      <c r="B402" s="48" t="s">
        <v>482</v>
      </c>
      <c r="C402" s="43" t="n">
        <v>3</v>
      </c>
      <c r="D402" s="43" t="n">
        <v>2</v>
      </c>
      <c r="E402" s="50" t="n">
        <v>1</v>
      </c>
      <c r="F402" s="43"/>
      <c r="G402" s="43"/>
      <c r="H402" s="43"/>
      <c r="I402" s="43"/>
      <c r="J402" s="40"/>
      <c r="K402" s="43"/>
      <c r="L402" s="43"/>
      <c r="M402" s="43"/>
      <c r="N402" s="51" t="n">
        <v>35</v>
      </c>
      <c r="O402" s="40" t="n">
        <f aca="false">F402*17</f>
        <v>0</v>
      </c>
      <c r="P402" s="40" t="n">
        <f aca="false">G402*H402</f>
        <v>0</v>
      </c>
      <c r="Q402" s="40" t="n">
        <f aca="false">IF(I402&lt;4,0,IF(I402=4,30,IF(I402&gt;4,(I402-4)*10+30)))</f>
        <v>0</v>
      </c>
      <c r="R402" s="40" t="n">
        <f aca="false">IF(J402="",0,15)</f>
        <v>0</v>
      </c>
      <c r="S402" s="40" t="n">
        <f aca="false">IF(K402&lt;1,0,IF(K402=1,5,IF(K402=2,10,IF(K402&gt;2,(K402-2)*10+10))))</f>
        <v>0</v>
      </c>
      <c r="T402" s="40" t="n">
        <f aca="false">IF(L402&lt;1,0,IF(L402&gt;=1,L402*10))</f>
        <v>0</v>
      </c>
      <c r="U402" s="40" t="n">
        <f aca="false">IF(M402&lt;50,0,IF(M402=50,10,IF(M402=51,10,IF(M402=52,10,IF(M402=53,10,IF(M402=54,10,IF(M402=55,10,IF(M402=56,10,IF(M402=57,10,IF(M402=58,10,IF(M402=59,10,IF(M402=60,12,IF(M402=61,12,IF(M402=62,12,IF(M402=63,12,IF(M402=64,12,IF(M402=65,12,IF(M402=66,12,IF(M402=67,15,IF(M402=68,15,IF(M402=69,15,IF(M402=70,17,IF(M402&gt;70,17)))))))))))))))))))))))</f>
        <v>0</v>
      </c>
      <c r="V402" s="40" t="n">
        <f aca="false">IF(N402&lt;18,0,IF(N402&lt;=50,10,IF(N402&gt;50,20)))</f>
        <v>10</v>
      </c>
      <c r="W402" s="40" t="n">
        <f aca="false">SUM(O402:V402)</f>
        <v>10</v>
      </c>
      <c r="X402" s="40" t="n">
        <v>393</v>
      </c>
      <c r="Y402" s="43"/>
    </row>
    <row r="403" customFormat="false" ht="24.6" hidden="false" customHeight="true" outlineLevel="0" collapsed="false">
      <c r="A403" s="44" t="s">
        <v>431</v>
      </c>
      <c r="B403" s="48" t="s">
        <v>483</v>
      </c>
      <c r="C403" s="43" t="n">
        <v>1</v>
      </c>
      <c r="D403" s="43"/>
      <c r="E403" s="50"/>
      <c r="F403" s="43"/>
      <c r="G403" s="43"/>
      <c r="H403" s="43"/>
      <c r="I403" s="43"/>
      <c r="J403" s="40"/>
      <c r="K403" s="43"/>
      <c r="L403" s="43"/>
      <c r="M403" s="43"/>
      <c r="N403" s="51" t="n">
        <v>39</v>
      </c>
      <c r="O403" s="40" t="n">
        <f aca="false">F403*17</f>
        <v>0</v>
      </c>
      <c r="P403" s="40" t="n">
        <f aca="false">G403*H403</f>
        <v>0</v>
      </c>
      <c r="Q403" s="40" t="n">
        <f aca="false">IF(I403&lt;4,0,IF(I403=4,30,IF(I403&gt;4,(I403-4)*10+30)))</f>
        <v>0</v>
      </c>
      <c r="R403" s="40" t="n">
        <f aca="false">IF(J403="",0,15)</f>
        <v>0</v>
      </c>
      <c r="S403" s="40" t="n">
        <f aca="false">IF(K403&lt;1,0,IF(K403=1,5,IF(K403=2,10,IF(K403&gt;2,(K403-2)*10+10))))</f>
        <v>0</v>
      </c>
      <c r="T403" s="40" t="n">
        <f aca="false">IF(L403&lt;1,0,IF(L403&gt;=1,L403*10))</f>
        <v>0</v>
      </c>
      <c r="U403" s="40" t="n">
        <f aca="false">IF(M403&lt;50,0,IF(M403=50,10,IF(M403=51,10,IF(M403=52,10,IF(M403=53,10,IF(M403=54,10,IF(M403=55,10,IF(M403=56,10,IF(M403=57,10,IF(M403=58,10,IF(M403=59,10,IF(M403=60,12,IF(M403=61,12,IF(M403=62,12,IF(M403=63,12,IF(M403=64,12,IF(M403=65,12,IF(M403=66,12,IF(M403=67,15,IF(M403=68,15,IF(M403=69,15,IF(M403=70,17,IF(M403&gt;70,17)))))))))))))))))))))))</f>
        <v>0</v>
      </c>
      <c r="V403" s="40" t="n">
        <f aca="false">IF(N403&lt;18,0,IF(N403&lt;=50,10,IF(N403&gt;50,20)))</f>
        <v>10</v>
      </c>
      <c r="W403" s="40" t="n">
        <f aca="false">SUM(O403:V403)</f>
        <v>10</v>
      </c>
      <c r="X403" s="40" t="n">
        <v>394</v>
      </c>
      <c r="Y403" s="43"/>
    </row>
    <row r="404" customFormat="false" ht="24.6" hidden="false" customHeight="true" outlineLevel="0" collapsed="false">
      <c r="A404" s="44" t="s">
        <v>484</v>
      </c>
      <c r="B404" s="48" t="s">
        <v>163</v>
      </c>
      <c r="C404" s="43" t="n">
        <v>1</v>
      </c>
      <c r="D404" s="43" t="n">
        <v>2</v>
      </c>
      <c r="E404" s="50" t="n">
        <v>3</v>
      </c>
      <c r="F404" s="43"/>
      <c r="G404" s="43"/>
      <c r="H404" s="43"/>
      <c r="I404" s="43"/>
      <c r="J404" s="40"/>
      <c r="K404" s="43"/>
      <c r="L404" s="43"/>
      <c r="M404" s="43"/>
      <c r="N404" s="51" t="n">
        <v>22</v>
      </c>
      <c r="O404" s="40" t="n">
        <f aca="false">F404*17</f>
        <v>0</v>
      </c>
      <c r="P404" s="40" t="n">
        <f aca="false">G404*H404</f>
        <v>0</v>
      </c>
      <c r="Q404" s="40" t="n">
        <f aca="false">IF(I404&lt;4,0,IF(I404=4,30,IF(I404&gt;4,(I404-4)*10+30)))</f>
        <v>0</v>
      </c>
      <c r="R404" s="40" t="n">
        <f aca="false">IF(J404="",0,15)</f>
        <v>0</v>
      </c>
      <c r="S404" s="40" t="n">
        <f aca="false">IF(K404&lt;1,0,IF(K404=1,5,IF(K404=2,10,IF(K404&gt;2,(K404-2)*10+10))))</f>
        <v>0</v>
      </c>
      <c r="T404" s="40" t="n">
        <f aca="false">IF(L404&lt;1,0,IF(L404&gt;=1,L404*10))</f>
        <v>0</v>
      </c>
      <c r="U404" s="40" t="n">
        <f aca="false">IF(M404&lt;50,0,IF(M404=50,10,IF(M404=51,10,IF(M404=52,10,IF(M404=53,10,IF(M404=54,10,IF(M404=55,10,IF(M404=56,10,IF(M404=57,10,IF(M404=58,10,IF(M404=59,10,IF(M404=60,12,IF(M404=61,12,IF(M404=62,12,IF(M404=63,12,IF(M404=64,12,IF(M404=65,12,IF(M404=66,12,IF(M404=67,15,IF(M404=68,15,IF(M404=69,15,IF(M404=70,17,IF(M404&gt;70,17)))))))))))))))))))))))</f>
        <v>0</v>
      </c>
      <c r="V404" s="40" t="n">
        <f aca="false">IF(N404&lt;18,0,IF(N404&lt;=50,10,IF(N404&gt;50,20)))</f>
        <v>10</v>
      </c>
      <c r="W404" s="40" t="n">
        <f aca="false">SUM(O404:V404)</f>
        <v>10</v>
      </c>
      <c r="X404" s="40" t="n">
        <v>395</v>
      </c>
      <c r="Y404" s="43"/>
    </row>
    <row r="405" customFormat="false" ht="24.6" hidden="false" customHeight="true" outlineLevel="0" collapsed="false">
      <c r="A405" s="44" t="s">
        <v>485</v>
      </c>
      <c r="B405" s="48" t="s">
        <v>486</v>
      </c>
      <c r="C405" s="43" t="n">
        <v>2</v>
      </c>
      <c r="D405" s="43" t="n">
        <v>1</v>
      </c>
      <c r="E405" s="50"/>
      <c r="F405" s="43"/>
      <c r="G405" s="43"/>
      <c r="H405" s="43"/>
      <c r="I405" s="43"/>
      <c r="J405" s="40"/>
      <c r="K405" s="43"/>
      <c r="L405" s="43"/>
      <c r="M405" s="43"/>
      <c r="N405" s="51" t="n">
        <v>40</v>
      </c>
      <c r="O405" s="40" t="n">
        <f aca="false">F405*17</f>
        <v>0</v>
      </c>
      <c r="P405" s="40" t="n">
        <f aca="false">G405*H405</f>
        <v>0</v>
      </c>
      <c r="Q405" s="40" t="n">
        <f aca="false">IF(I405&lt;4,0,IF(I405=4,30,IF(I405&gt;4,(I405-4)*10+30)))</f>
        <v>0</v>
      </c>
      <c r="R405" s="40" t="n">
        <f aca="false">IF(J405="",0,15)</f>
        <v>0</v>
      </c>
      <c r="S405" s="40" t="n">
        <f aca="false">IF(K405&lt;1,0,IF(K405=1,5,IF(K405=2,10,IF(K405&gt;2,(K405-2)*10+10))))</f>
        <v>0</v>
      </c>
      <c r="T405" s="40" t="n">
        <f aca="false">IF(L405&lt;1,0,IF(L405&gt;=1,L405*10))</f>
        <v>0</v>
      </c>
      <c r="U405" s="40" t="n">
        <f aca="false">IF(M405&lt;50,0,IF(M405=50,10,IF(M405=51,10,IF(M405=52,10,IF(M405=53,10,IF(M405=54,10,IF(M405=55,10,IF(M405=56,10,IF(M405=57,10,IF(M405=58,10,IF(M405=59,10,IF(M405=60,12,IF(M405=61,12,IF(M405=62,12,IF(M405=63,12,IF(M405=64,12,IF(M405=65,12,IF(M405=66,12,IF(M405=67,15,IF(M405=68,15,IF(M405=69,15,IF(M405=70,17,IF(M405&gt;70,17)))))))))))))))))))))))</f>
        <v>0</v>
      </c>
      <c r="V405" s="40" t="n">
        <f aca="false">IF(N405&lt;18,0,IF(N405&lt;=50,10,IF(N405&gt;50,20)))</f>
        <v>10</v>
      </c>
      <c r="W405" s="40" t="n">
        <f aca="false">SUM(O405:V405)</f>
        <v>10</v>
      </c>
      <c r="X405" s="40" t="n">
        <v>396</v>
      </c>
      <c r="Y405" s="43"/>
    </row>
    <row r="406" customFormat="false" ht="24.6" hidden="false" customHeight="true" outlineLevel="0" collapsed="false">
      <c r="A406" s="44" t="s">
        <v>487</v>
      </c>
      <c r="B406" s="48" t="s">
        <v>81</v>
      </c>
      <c r="C406" s="43" t="n">
        <v>1</v>
      </c>
      <c r="D406" s="43" t="n">
        <v>2</v>
      </c>
      <c r="E406" s="50" t="n">
        <v>3</v>
      </c>
      <c r="F406" s="43"/>
      <c r="G406" s="43"/>
      <c r="H406" s="43"/>
      <c r="I406" s="43"/>
      <c r="J406" s="40"/>
      <c r="K406" s="43"/>
      <c r="L406" s="43"/>
      <c r="M406" s="43"/>
      <c r="N406" s="51" t="n">
        <v>50</v>
      </c>
      <c r="O406" s="40" t="n">
        <f aca="false">F406*17</f>
        <v>0</v>
      </c>
      <c r="P406" s="40" t="n">
        <f aca="false">G406*H406</f>
        <v>0</v>
      </c>
      <c r="Q406" s="40" t="n">
        <f aca="false">IF(I406&lt;4,0,IF(I406=4,30,IF(I406&gt;4,(I406-4)*10+30)))</f>
        <v>0</v>
      </c>
      <c r="R406" s="40" t="n">
        <f aca="false">IF(J406="",0,15)</f>
        <v>0</v>
      </c>
      <c r="S406" s="40" t="n">
        <f aca="false">IF(K406&lt;1,0,IF(K406=1,5,IF(K406=2,10,IF(K406&gt;2,(K406-2)*10+10))))</f>
        <v>0</v>
      </c>
      <c r="T406" s="40" t="n">
        <f aca="false">IF(L406&lt;1,0,IF(L406&gt;=1,L406*10))</f>
        <v>0</v>
      </c>
      <c r="U406" s="40" t="n">
        <f aca="false">IF(M406&lt;50,0,IF(M406=50,10,IF(M406=51,10,IF(M406=52,10,IF(M406=53,10,IF(M406=54,10,IF(M406=55,10,IF(M406=56,10,IF(M406=57,10,IF(M406=58,10,IF(M406=59,10,IF(M406=60,12,IF(M406=61,12,IF(M406=62,12,IF(M406=63,12,IF(M406=64,12,IF(M406=65,12,IF(M406=66,12,IF(M406=67,15,IF(M406=68,15,IF(M406=69,15,IF(M406=70,17,IF(M406&gt;70,17)))))))))))))))))))))))</f>
        <v>0</v>
      </c>
      <c r="V406" s="40" t="n">
        <f aca="false">IF(N406&lt;18,0,IF(N406&lt;=50,10,IF(N406&gt;50,20)))</f>
        <v>10</v>
      </c>
      <c r="W406" s="40" t="n">
        <f aca="false">SUM(O406:V406)</f>
        <v>10</v>
      </c>
      <c r="X406" s="40" t="n">
        <v>397</v>
      </c>
      <c r="Y406" s="43"/>
    </row>
    <row r="407" customFormat="false" ht="24.6" hidden="false" customHeight="true" outlineLevel="0" collapsed="false">
      <c r="A407" s="44" t="s">
        <v>488</v>
      </c>
      <c r="B407" s="48" t="s">
        <v>59</v>
      </c>
      <c r="C407" s="43" t="n">
        <v>1</v>
      </c>
      <c r="D407" s="43" t="n">
        <v>2</v>
      </c>
      <c r="E407" s="50" t="n">
        <v>3</v>
      </c>
      <c r="F407" s="43"/>
      <c r="G407" s="43"/>
      <c r="H407" s="43"/>
      <c r="I407" s="43"/>
      <c r="J407" s="40"/>
      <c r="K407" s="43"/>
      <c r="L407" s="43"/>
      <c r="M407" s="43"/>
      <c r="N407" s="51" t="n">
        <v>46</v>
      </c>
      <c r="O407" s="40" t="n">
        <f aca="false">F407*17</f>
        <v>0</v>
      </c>
      <c r="P407" s="40" t="n">
        <f aca="false">G407*H407</f>
        <v>0</v>
      </c>
      <c r="Q407" s="40" t="n">
        <f aca="false">IF(I407&lt;4,0,IF(I407=4,30,IF(I407&gt;4,(I407-4)*10+30)))</f>
        <v>0</v>
      </c>
      <c r="R407" s="40" t="n">
        <f aca="false">IF(J407="",0,15)</f>
        <v>0</v>
      </c>
      <c r="S407" s="40" t="n">
        <f aca="false">IF(K407&lt;1,0,IF(K407=1,5,IF(K407=2,10,IF(K407&gt;2,(K407-2)*10+10))))</f>
        <v>0</v>
      </c>
      <c r="T407" s="40" t="n">
        <f aca="false">IF(L407&lt;1,0,IF(L407&gt;=1,L407*10))</f>
        <v>0</v>
      </c>
      <c r="U407" s="40" t="n">
        <f aca="false">IF(M407&lt;50,0,IF(M407=50,10,IF(M407=51,10,IF(M407=52,10,IF(M407=53,10,IF(M407=54,10,IF(M407=55,10,IF(M407=56,10,IF(M407=57,10,IF(M407=58,10,IF(M407=59,10,IF(M407=60,12,IF(M407=61,12,IF(M407=62,12,IF(M407=63,12,IF(M407=64,12,IF(M407=65,12,IF(M407=66,12,IF(M407=67,15,IF(M407=68,15,IF(M407=69,15,IF(M407=70,17,IF(M407&gt;70,17)))))))))))))))))))))))</f>
        <v>0</v>
      </c>
      <c r="V407" s="40" t="n">
        <f aca="false">IF(N407&lt;18,0,IF(N407&lt;=50,10,IF(N407&gt;50,20)))</f>
        <v>10</v>
      </c>
      <c r="W407" s="40" t="n">
        <f aca="false">SUM(O407:V407)</f>
        <v>10</v>
      </c>
      <c r="X407" s="40" t="n">
        <v>398</v>
      </c>
      <c r="Y407" s="43"/>
    </row>
    <row r="408" customFormat="false" ht="24.6" hidden="false" customHeight="true" outlineLevel="0" collapsed="false">
      <c r="A408" s="44" t="s">
        <v>489</v>
      </c>
      <c r="B408" s="48" t="s">
        <v>363</v>
      </c>
      <c r="C408" s="43" t="n">
        <v>1</v>
      </c>
      <c r="D408" s="43" t="n">
        <v>2</v>
      </c>
      <c r="E408" s="50"/>
      <c r="F408" s="43"/>
      <c r="G408" s="43"/>
      <c r="H408" s="43"/>
      <c r="I408" s="43"/>
      <c r="J408" s="40"/>
      <c r="K408" s="43"/>
      <c r="L408" s="43"/>
      <c r="M408" s="43"/>
      <c r="N408" s="51" t="n">
        <v>50</v>
      </c>
      <c r="O408" s="40" t="n">
        <f aca="false">F408*17</f>
        <v>0</v>
      </c>
      <c r="P408" s="40" t="n">
        <f aca="false">G408*H408</f>
        <v>0</v>
      </c>
      <c r="Q408" s="40" t="n">
        <f aca="false">IF(I408&lt;4,0,IF(I408=4,30,IF(I408&gt;4,(I408-4)*10+30)))</f>
        <v>0</v>
      </c>
      <c r="R408" s="40" t="n">
        <f aca="false">IF(J408="",0,15)</f>
        <v>0</v>
      </c>
      <c r="S408" s="40" t="n">
        <f aca="false">IF(K408&lt;1,0,IF(K408=1,5,IF(K408=2,10,IF(K408&gt;2,(K408-2)*10+10))))</f>
        <v>0</v>
      </c>
      <c r="T408" s="40" t="n">
        <f aca="false">IF(L408&lt;1,0,IF(L408&gt;=1,L408*10))</f>
        <v>0</v>
      </c>
      <c r="U408" s="40" t="n">
        <f aca="false">IF(M408&lt;50,0,IF(M408=50,10,IF(M408=51,10,IF(M408=52,10,IF(M408=53,10,IF(M408=54,10,IF(M408=55,10,IF(M408=56,10,IF(M408=57,10,IF(M408=58,10,IF(M408=59,10,IF(M408=60,12,IF(M408=61,12,IF(M408=62,12,IF(M408=63,12,IF(M408=64,12,IF(M408=65,12,IF(M408=66,12,IF(M408=67,15,IF(M408=68,15,IF(M408=69,15,IF(M408=70,17,IF(M408&gt;70,17)))))))))))))))))))))))</f>
        <v>0</v>
      </c>
      <c r="V408" s="40" t="n">
        <f aca="false">IF(N408&lt;18,0,IF(N408&lt;=50,10,IF(N408&gt;50,20)))</f>
        <v>10</v>
      </c>
      <c r="W408" s="40" t="n">
        <f aca="false">SUM(O408:V408)</f>
        <v>10</v>
      </c>
      <c r="X408" s="40" t="n">
        <v>399</v>
      </c>
      <c r="Y408" s="43"/>
    </row>
    <row r="409" customFormat="false" ht="24.6" hidden="false" customHeight="true" outlineLevel="0" collapsed="false">
      <c r="A409" s="44" t="s">
        <v>490</v>
      </c>
      <c r="B409" s="48" t="s">
        <v>491</v>
      </c>
      <c r="C409" s="43" t="n">
        <v>3</v>
      </c>
      <c r="D409" s="43" t="n">
        <v>2</v>
      </c>
      <c r="E409" s="50" t="n">
        <v>1</v>
      </c>
      <c r="F409" s="43"/>
      <c r="G409" s="43"/>
      <c r="H409" s="43"/>
      <c r="I409" s="43"/>
      <c r="J409" s="40"/>
      <c r="K409" s="43"/>
      <c r="L409" s="43"/>
      <c r="M409" s="43"/>
      <c r="N409" s="51" t="n">
        <v>49</v>
      </c>
      <c r="O409" s="40" t="n">
        <f aca="false">F409*17</f>
        <v>0</v>
      </c>
      <c r="P409" s="40" t="n">
        <f aca="false">G409*H409</f>
        <v>0</v>
      </c>
      <c r="Q409" s="40" t="n">
        <f aca="false">IF(I409&lt;4,0,IF(I409=4,30,IF(I409&gt;4,(I409-4)*10+30)))</f>
        <v>0</v>
      </c>
      <c r="R409" s="40" t="n">
        <f aca="false">IF(J409="",0,15)</f>
        <v>0</v>
      </c>
      <c r="S409" s="40" t="n">
        <f aca="false">IF(K409&lt;1,0,IF(K409=1,5,IF(K409=2,10,IF(K409&gt;2,(K409-2)*10+10))))</f>
        <v>0</v>
      </c>
      <c r="T409" s="40" t="n">
        <f aca="false">IF(L409&lt;1,0,IF(L409&gt;=1,L409*10))</f>
        <v>0</v>
      </c>
      <c r="U409" s="40" t="n">
        <f aca="false">IF(M409&lt;50,0,IF(M409=50,10,IF(M409=51,10,IF(M409=52,10,IF(M409=53,10,IF(M409=54,10,IF(M409=55,10,IF(M409=56,10,IF(M409=57,10,IF(M409=58,10,IF(M409=59,10,IF(M409=60,12,IF(M409=61,12,IF(M409=62,12,IF(M409=63,12,IF(M409=64,12,IF(M409=65,12,IF(M409=66,12,IF(M409=67,15,IF(M409=68,15,IF(M409=69,15,IF(M409=70,17,IF(M409&gt;70,17)))))))))))))))))))))))</f>
        <v>0</v>
      </c>
      <c r="V409" s="40" t="n">
        <f aca="false">IF(N409&lt;18,0,IF(N409&lt;=50,10,IF(N409&gt;50,20)))</f>
        <v>10</v>
      </c>
      <c r="W409" s="40" t="n">
        <f aca="false">SUM(O409:V409)</f>
        <v>10</v>
      </c>
      <c r="X409" s="40" t="n">
        <v>400</v>
      </c>
      <c r="Y409" s="43"/>
    </row>
    <row r="410" customFormat="false" ht="24.6" hidden="false" customHeight="true" outlineLevel="0" collapsed="false">
      <c r="A410" s="44" t="s">
        <v>299</v>
      </c>
      <c r="B410" s="48" t="s">
        <v>81</v>
      </c>
      <c r="C410" s="43" t="n">
        <v>3</v>
      </c>
      <c r="D410" s="43" t="n">
        <v>2</v>
      </c>
      <c r="E410" s="50" t="n">
        <v>1</v>
      </c>
      <c r="F410" s="43"/>
      <c r="G410" s="43"/>
      <c r="H410" s="43"/>
      <c r="I410" s="43"/>
      <c r="J410" s="40"/>
      <c r="K410" s="43"/>
      <c r="L410" s="43"/>
      <c r="M410" s="43"/>
      <c r="N410" s="51" t="n">
        <v>41</v>
      </c>
      <c r="O410" s="40" t="n">
        <f aca="false">F410*17</f>
        <v>0</v>
      </c>
      <c r="P410" s="40" t="n">
        <f aca="false">G410*H410</f>
        <v>0</v>
      </c>
      <c r="Q410" s="40" t="n">
        <f aca="false">IF(I410&lt;4,0,IF(I410=4,30,IF(I410&gt;4,(I410-4)*10+30)))</f>
        <v>0</v>
      </c>
      <c r="R410" s="40" t="n">
        <f aca="false">IF(J410="",0,15)</f>
        <v>0</v>
      </c>
      <c r="S410" s="40" t="n">
        <f aca="false">IF(K410&lt;1,0,IF(K410=1,5,IF(K410=2,10,IF(K410&gt;2,(K410-2)*10+10))))</f>
        <v>0</v>
      </c>
      <c r="T410" s="40" t="n">
        <f aca="false">IF(L410&lt;1,0,IF(L410&gt;=1,L410*10))</f>
        <v>0</v>
      </c>
      <c r="U410" s="40" t="n">
        <f aca="false">IF(M410&lt;50,0,IF(M410=50,10,IF(M410=51,10,IF(M410=52,10,IF(M410=53,10,IF(M410=54,10,IF(M410=55,10,IF(M410=56,10,IF(M410=57,10,IF(M410=58,10,IF(M410=59,10,IF(M410=60,12,IF(M410=61,12,IF(M410=62,12,IF(M410=63,12,IF(M410=64,12,IF(M410=65,12,IF(M410=66,12,IF(M410=67,15,IF(M410=68,15,IF(M410=69,15,IF(M410=70,17,IF(M410&gt;70,17)))))))))))))))))))))))</f>
        <v>0</v>
      </c>
      <c r="V410" s="40" t="n">
        <f aca="false">IF(N410&lt;18,0,IF(N410&lt;=50,10,IF(N410&gt;50,20)))</f>
        <v>10</v>
      </c>
      <c r="W410" s="40" t="n">
        <f aca="false">SUM(O410:V410)</f>
        <v>10</v>
      </c>
      <c r="X410" s="40" t="n">
        <v>401</v>
      </c>
      <c r="Y410" s="43"/>
    </row>
    <row r="411" customFormat="false" ht="24.6" hidden="false" customHeight="true" outlineLevel="0" collapsed="false">
      <c r="A411" s="44" t="s">
        <v>492</v>
      </c>
      <c r="B411" s="48" t="s">
        <v>94</v>
      </c>
      <c r="C411" s="43" t="n">
        <v>1</v>
      </c>
      <c r="D411" s="43" t="n">
        <v>2</v>
      </c>
      <c r="E411" s="50" t="n">
        <v>3</v>
      </c>
      <c r="F411" s="43"/>
      <c r="G411" s="43"/>
      <c r="H411" s="43"/>
      <c r="I411" s="43"/>
      <c r="J411" s="40"/>
      <c r="K411" s="43"/>
      <c r="L411" s="43"/>
      <c r="M411" s="43"/>
      <c r="N411" s="51" t="n">
        <v>46</v>
      </c>
      <c r="O411" s="40" t="n">
        <f aca="false">F411*17</f>
        <v>0</v>
      </c>
      <c r="P411" s="40" t="n">
        <f aca="false">G411*H411</f>
        <v>0</v>
      </c>
      <c r="Q411" s="40" t="n">
        <f aca="false">IF(I411&lt;4,0,IF(I411=4,30,IF(I411&gt;4,(I411-4)*10+30)))</f>
        <v>0</v>
      </c>
      <c r="R411" s="40" t="n">
        <f aca="false">IF(J411="",0,15)</f>
        <v>0</v>
      </c>
      <c r="S411" s="40" t="n">
        <f aca="false">IF(K411&lt;1,0,IF(K411=1,5,IF(K411=2,10,IF(K411&gt;2,(K411-2)*10+10))))</f>
        <v>0</v>
      </c>
      <c r="T411" s="40" t="n">
        <f aca="false">IF(L411&lt;1,0,IF(L411&gt;=1,L411*10))</f>
        <v>0</v>
      </c>
      <c r="U411" s="40" t="n">
        <f aca="false">IF(M411&lt;50,0,IF(M411=50,10,IF(M411=51,10,IF(M411=52,10,IF(M411=53,10,IF(M411=54,10,IF(M411=55,10,IF(M411=56,10,IF(M411=57,10,IF(M411=58,10,IF(M411=59,10,IF(M411=60,12,IF(M411=61,12,IF(M411=62,12,IF(M411=63,12,IF(M411=64,12,IF(M411=65,12,IF(M411=66,12,IF(M411=67,15,IF(M411=68,15,IF(M411=69,15,IF(M411=70,17,IF(M411&gt;70,17)))))))))))))))))))))))</f>
        <v>0</v>
      </c>
      <c r="V411" s="40" t="n">
        <f aca="false">IF(N411&lt;18,0,IF(N411&lt;=50,10,IF(N411&gt;50,20)))</f>
        <v>10</v>
      </c>
      <c r="W411" s="40" t="n">
        <f aca="false">SUM(O411:V411)</f>
        <v>10</v>
      </c>
      <c r="X411" s="40" t="n">
        <v>402</v>
      </c>
      <c r="Y411" s="43"/>
    </row>
    <row r="412" customFormat="false" ht="24.6" hidden="false" customHeight="true" outlineLevel="0" collapsed="false">
      <c r="A412" s="44" t="s">
        <v>493</v>
      </c>
      <c r="B412" s="48" t="s">
        <v>494</v>
      </c>
      <c r="C412" s="43" t="n">
        <v>1</v>
      </c>
      <c r="D412" s="43"/>
      <c r="E412" s="50"/>
      <c r="F412" s="43"/>
      <c r="G412" s="43"/>
      <c r="H412" s="43"/>
      <c r="I412" s="43"/>
      <c r="J412" s="40"/>
      <c r="K412" s="43"/>
      <c r="L412" s="43"/>
      <c r="M412" s="43"/>
      <c r="N412" s="51" t="n">
        <v>42</v>
      </c>
      <c r="O412" s="40" t="n">
        <f aca="false">F412*17</f>
        <v>0</v>
      </c>
      <c r="P412" s="40" t="n">
        <f aca="false">G412*H412</f>
        <v>0</v>
      </c>
      <c r="Q412" s="40" t="n">
        <f aca="false">IF(I412&lt;4,0,IF(I412=4,30,IF(I412&gt;4,(I412-4)*10+30)))</f>
        <v>0</v>
      </c>
      <c r="R412" s="40" t="n">
        <f aca="false">IF(J412="",0,15)</f>
        <v>0</v>
      </c>
      <c r="S412" s="40" t="n">
        <f aca="false">IF(K412&lt;1,0,IF(K412=1,5,IF(K412=2,10,IF(K412&gt;2,(K412-2)*10+10))))</f>
        <v>0</v>
      </c>
      <c r="T412" s="40" t="n">
        <f aca="false">IF(L412&lt;1,0,IF(L412&gt;=1,L412*10))</f>
        <v>0</v>
      </c>
      <c r="U412" s="40" t="n">
        <f aca="false">IF(M412&lt;50,0,IF(M412=50,10,IF(M412=51,10,IF(M412=52,10,IF(M412=53,10,IF(M412=54,10,IF(M412=55,10,IF(M412=56,10,IF(M412=57,10,IF(M412=58,10,IF(M412=59,10,IF(M412=60,12,IF(M412=61,12,IF(M412=62,12,IF(M412=63,12,IF(M412=64,12,IF(M412=65,12,IF(M412=66,12,IF(M412=67,15,IF(M412=68,15,IF(M412=69,15,IF(M412=70,17,IF(M412&gt;70,17)))))))))))))))))))))))</f>
        <v>0</v>
      </c>
      <c r="V412" s="40" t="n">
        <f aca="false">IF(N412&lt;18,0,IF(N412&lt;=50,10,IF(N412&gt;50,20)))</f>
        <v>10</v>
      </c>
      <c r="W412" s="40" t="n">
        <f aca="false">SUM(O412:V412)</f>
        <v>10</v>
      </c>
      <c r="X412" s="40" t="n">
        <v>403</v>
      </c>
      <c r="Y412" s="43"/>
    </row>
    <row r="413" customFormat="false" ht="24.6" hidden="false" customHeight="true" outlineLevel="0" collapsed="false">
      <c r="A413" s="44" t="s">
        <v>495</v>
      </c>
      <c r="B413" s="48" t="s">
        <v>108</v>
      </c>
      <c r="C413" s="43" t="n">
        <v>3</v>
      </c>
      <c r="D413" s="43" t="n">
        <v>2</v>
      </c>
      <c r="E413" s="50" t="n">
        <v>1</v>
      </c>
      <c r="F413" s="43"/>
      <c r="G413" s="43"/>
      <c r="H413" s="43"/>
      <c r="I413" s="43"/>
      <c r="J413" s="40"/>
      <c r="K413" s="43"/>
      <c r="L413" s="43"/>
      <c r="M413" s="43"/>
      <c r="N413" s="51" t="n">
        <v>50</v>
      </c>
      <c r="O413" s="40" t="n">
        <f aca="false">F413*17</f>
        <v>0</v>
      </c>
      <c r="P413" s="40" t="n">
        <f aca="false">G413*H413</f>
        <v>0</v>
      </c>
      <c r="Q413" s="40" t="n">
        <f aca="false">IF(I413&lt;4,0,IF(I413=4,30,IF(I413&gt;4,(I413-4)*10+30)))</f>
        <v>0</v>
      </c>
      <c r="R413" s="40" t="n">
        <f aca="false">IF(J413="",0,15)</f>
        <v>0</v>
      </c>
      <c r="S413" s="40" t="n">
        <f aca="false">IF(K413&lt;1,0,IF(K413=1,5,IF(K413=2,10,IF(K413&gt;2,(K413-2)*10+10))))</f>
        <v>0</v>
      </c>
      <c r="T413" s="40" t="n">
        <f aca="false">IF(L413&lt;1,0,IF(L413&gt;=1,L413*10))</f>
        <v>0</v>
      </c>
      <c r="U413" s="40" t="n">
        <f aca="false">IF(M413&lt;50,0,IF(M413=50,10,IF(M413=51,10,IF(M413=52,10,IF(M413=53,10,IF(M413=54,10,IF(M413=55,10,IF(M413=56,10,IF(M413=57,10,IF(M413=58,10,IF(M413=59,10,IF(M413=60,12,IF(M413=61,12,IF(M413=62,12,IF(M413=63,12,IF(M413=64,12,IF(M413=65,12,IF(M413=66,12,IF(M413=67,15,IF(M413=68,15,IF(M413=69,15,IF(M413=70,17,IF(M413&gt;70,17)))))))))))))))))))))))</f>
        <v>0</v>
      </c>
      <c r="V413" s="40" t="n">
        <f aca="false">IF(N413&lt;18,0,IF(N413&lt;=50,10,IF(N413&gt;50,20)))</f>
        <v>10</v>
      </c>
      <c r="W413" s="40" t="n">
        <f aca="false">SUM(O413:V413)</f>
        <v>10</v>
      </c>
      <c r="X413" s="40" t="n">
        <v>404</v>
      </c>
      <c r="Y413" s="43"/>
    </row>
    <row r="414" customFormat="false" ht="24.6" hidden="false" customHeight="true" outlineLevel="0" collapsed="false">
      <c r="A414" s="44" t="s">
        <v>496</v>
      </c>
      <c r="B414" s="48" t="s">
        <v>51</v>
      </c>
      <c r="C414" s="43" t="n">
        <v>3</v>
      </c>
      <c r="D414" s="43" t="n">
        <v>2</v>
      </c>
      <c r="E414" s="50" t="n">
        <v>1</v>
      </c>
      <c r="F414" s="43"/>
      <c r="G414" s="43"/>
      <c r="H414" s="43"/>
      <c r="I414" s="43"/>
      <c r="J414" s="40"/>
      <c r="K414" s="43"/>
      <c r="L414" s="43"/>
      <c r="M414" s="43"/>
      <c r="N414" s="51" t="n">
        <v>23</v>
      </c>
      <c r="O414" s="40" t="n">
        <f aca="false">F414*17</f>
        <v>0</v>
      </c>
      <c r="P414" s="40" t="n">
        <f aca="false">G414*H414</f>
        <v>0</v>
      </c>
      <c r="Q414" s="40" t="n">
        <f aca="false">IF(I414&lt;4,0,IF(I414=4,30,IF(I414&gt;4,(I414-4)*10+30)))</f>
        <v>0</v>
      </c>
      <c r="R414" s="40" t="n">
        <f aca="false">IF(J414="",0,15)</f>
        <v>0</v>
      </c>
      <c r="S414" s="40" t="n">
        <f aca="false">IF(K414&lt;1,0,IF(K414=1,5,IF(K414=2,10,IF(K414&gt;2,(K414-2)*10+10))))</f>
        <v>0</v>
      </c>
      <c r="T414" s="40" t="n">
        <f aca="false">IF(L414&lt;1,0,IF(L414&gt;=1,L414*10))</f>
        <v>0</v>
      </c>
      <c r="U414" s="40" t="n">
        <f aca="false">IF(M414&lt;50,0,IF(M414=50,10,IF(M414=51,10,IF(M414=52,10,IF(M414=53,10,IF(M414=54,10,IF(M414=55,10,IF(M414=56,10,IF(M414=57,10,IF(M414=58,10,IF(M414=59,10,IF(M414=60,12,IF(M414=61,12,IF(M414=62,12,IF(M414=63,12,IF(M414=64,12,IF(M414=65,12,IF(M414=66,12,IF(M414=67,15,IF(M414=68,15,IF(M414=69,15,IF(M414=70,17,IF(M414&gt;70,17)))))))))))))))))))))))</f>
        <v>0</v>
      </c>
      <c r="V414" s="40" t="n">
        <f aca="false">IF(N414&lt;18,0,IF(N414&lt;=50,10,IF(N414&gt;50,20)))</f>
        <v>10</v>
      </c>
      <c r="W414" s="40" t="n">
        <f aca="false">SUM(O414:V414)</f>
        <v>10</v>
      </c>
      <c r="X414" s="40" t="n">
        <v>405</v>
      </c>
      <c r="Y414" s="43"/>
    </row>
    <row r="415" customFormat="false" ht="24.6" hidden="false" customHeight="true" outlineLevel="0" collapsed="false">
      <c r="A415" s="44" t="s">
        <v>497</v>
      </c>
      <c r="B415" s="48" t="s">
        <v>498</v>
      </c>
      <c r="C415" s="43" t="n">
        <v>1</v>
      </c>
      <c r="D415" s="43" t="n">
        <v>2</v>
      </c>
      <c r="E415" s="50" t="n">
        <v>3</v>
      </c>
      <c r="F415" s="43"/>
      <c r="G415" s="43"/>
      <c r="H415" s="43"/>
      <c r="I415" s="43"/>
      <c r="J415" s="40"/>
      <c r="K415" s="43"/>
      <c r="L415" s="43"/>
      <c r="M415" s="43"/>
      <c r="N415" s="51" t="n">
        <v>43</v>
      </c>
      <c r="O415" s="40" t="n">
        <f aca="false">F415*17</f>
        <v>0</v>
      </c>
      <c r="P415" s="40" t="n">
        <f aca="false">G415*H415</f>
        <v>0</v>
      </c>
      <c r="Q415" s="40" t="n">
        <f aca="false">IF(I415&lt;4,0,IF(I415=4,30,IF(I415&gt;4,(I415-4)*10+30)))</f>
        <v>0</v>
      </c>
      <c r="R415" s="40" t="n">
        <f aca="false">IF(J415="",0,15)</f>
        <v>0</v>
      </c>
      <c r="S415" s="40" t="n">
        <f aca="false">IF(K415&lt;1,0,IF(K415=1,5,IF(K415=2,10,IF(K415&gt;2,(K415-2)*10+10))))</f>
        <v>0</v>
      </c>
      <c r="T415" s="40" t="n">
        <f aca="false">IF(L415&lt;1,0,IF(L415&gt;=1,L415*10))</f>
        <v>0</v>
      </c>
      <c r="U415" s="40" t="n">
        <f aca="false">IF(M415&lt;50,0,IF(M415=50,10,IF(M415=51,10,IF(M415=52,10,IF(M415=53,10,IF(M415=54,10,IF(M415=55,10,IF(M415=56,10,IF(M415=57,10,IF(M415=58,10,IF(M415=59,10,IF(M415=60,12,IF(M415=61,12,IF(M415=62,12,IF(M415=63,12,IF(M415=64,12,IF(M415=65,12,IF(M415=66,12,IF(M415=67,15,IF(M415=68,15,IF(M415=69,15,IF(M415=70,17,IF(M415&gt;70,17)))))))))))))))))))))))</f>
        <v>0</v>
      </c>
      <c r="V415" s="40" t="n">
        <f aca="false">IF(N415&lt;18,0,IF(N415&lt;=50,10,IF(N415&gt;50,20)))</f>
        <v>10</v>
      </c>
      <c r="W415" s="40" t="n">
        <f aca="false">SUM(O415:V415)</f>
        <v>10</v>
      </c>
      <c r="X415" s="40" t="n">
        <v>406</v>
      </c>
      <c r="Y415" s="43"/>
      <c r="Z415" s="27"/>
    </row>
    <row r="416" customFormat="false" ht="24.6" hidden="false" customHeight="true" outlineLevel="0" collapsed="false">
      <c r="A416" s="44" t="s">
        <v>499</v>
      </c>
      <c r="B416" s="48" t="s">
        <v>66</v>
      </c>
      <c r="C416" s="43" t="n">
        <v>1</v>
      </c>
      <c r="D416" s="43" t="n">
        <v>2</v>
      </c>
      <c r="E416" s="50" t="n">
        <v>3</v>
      </c>
      <c r="F416" s="43"/>
      <c r="G416" s="43"/>
      <c r="H416" s="43"/>
      <c r="I416" s="43"/>
      <c r="J416" s="40"/>
      <c r="K416" s="43"/>
      <c r="L416" s="43"/>
      <c r="M416" s="43"/>
      <c r="N416" s="51" t="n">
        <v>50</v>
      </c>
      <c r="O416" s="40" t="n">
        <f aca="false">F416*17</f>
        <v>0</v>
      </c>
      <c r="P416" s="40" t="n">
        <f aca="false">G416*H416</f>
        <v>0</v>
      </c>
      <c r="Q416" s="40" t="n">
        <f aca="false">IF(I416&lt;4,0,IF(I416=4,30,IF(I416&gt;4,(I416-4)*10+30)))</f>
        <v>0</v>
      </c>
      <c r="R416" s="40" t="n">
        <f aca="false">IF(J416="",0,15)</f>
        <v>0</v>
      </c>
      <c r="S416" s="40" t="n">
        <f aca="false">IF(K416&lt;1,0,IF(K416=1,5,IF(K416=2,10,IF(K416&gt;2,(K416-2)*10+10))))</f>
        <v>0</v>
      </c>
      <c r="T416" s="40" t="n">
        <f aca="false">IF(L416&lt;1,0,IF(L416&gt;=1,L416*10))</f>
        <v>0</v>
      </c>
      <c r="U416" s="40" t="n">
        <f aca="false">IF(M416&lt;50,0,IF(M416=50,10,IF(M416=51,10,IF(M416=52,10,IF(M416=53,10,IF(M416=54,10,IF(M416=55,10,IF(M416=56,10,IF(M416=57,10,IF(M416=58,10,IF(M416=59,10,IF(M416=60,12,IF(M416=61,12,IF(M416=62,12,IF(M416=63,12,IF(M416=64,12,IF(M416=65,12,IF(M416=66,12,IF(M416=67,15,IF(M416=68,15,IF(M416=69,15,IF(M416=70,17,IF(M416&gt;70,17)))))))))))))))))))))))</f>
        <v>0</v>
      </c>
      <c r="V416" s="40" t="n">
        <f aca="false">IF(N416&lt;18,0,IF(N416&lt;=50,10,IF(N416&gt;50,20)))</f>
        <v>10</v>
      </c>
      <c r="W416" s="40" t="n">
        <f aca="false">SUM(O416:V416)</f>
        <v>10</v>
      </c>
      <c r="X416" s="40" t="n">
        <v>407</v>
      </c>
      <c r="Y416" s="43"/>
    </row>
    <row r="417" customFormat="false" ht="24.6" hidden="false" customHeight="true" outlineLevel="0" collapsed="false">
      <c r="A417" s="44" t="s">
        <v>500</v>
      </c>
      <c r="B417" s="48" t="s">
        <v>111</v>
      </c>
      <c r="C417" s="43"/>
      <c r="D417" s="43" t="n">
        <v>1</v>
      </c>
      <c r="E417" s="50" t="n">
        <v>2</v>
      </c>
      <c r="F417" s="43"/>
      <c r="G417" s="43"/>
      <c r="H417" s="43"/>
      <c r="I417" s="43"/>
      <c r="J417" s="40"/>
      <c r="K417" s="43"/>
      <c r="L417" s="43"/>
      <c r="M417" s="43"/>
      <c r="N417" s="51" t="n">
        <v>38</v>
      </c>
      <c r="O417" s="40" t="n">
        <f aca="false">F417*17</f>
        <v>0</v>
      </c>
      <c r="P417" s="40" t="n">
        <f aca="false">G417*H417</f>
        <v>0</v>
      </c>
      <c r="Q417" s="40" t="n">
        <f aca="false">IF(I417&lt;4,0,IF(I417=4,30,IF(I417&gt;4,(I417-4)*10+30)))</f>
        <v>0</v>
      </c>
      <c r="R417" s="40" t="n">
        <f aca="false">IF(J417="",0,15)</f>
        <v>0</v>
      </c>
      <c r="S417" s="40" t="n">
        <f aca="false">IF(K417&lt;1,0,IF(K417=1,5,IF(K417=2,10,IF(K417&gt;2,(K417-2)*10+10))))</f>
        <v>0</v>
      </c>
      <c r="T417" s="40" t="n">
        <f aca="false">IF(L417&lt;1,0,IF(L417&gt;=1,L417*10))</f>
        <v>0</v>
      </c>
      <c r="U417" s="40" t="n">
        <f aca="false">IF(M417&lt;50,0,IF(M417=50,10,IF(M417=51,10,IF(M417=52,10,IF(M417=53,10,IF(M417=54,10,IF(M417=55,10,IF(M417=56,10,IF(M417=57,10,IF(M417=58,10,IF(M417=59,10,IF(M417=60,12,IF(M417=61,12,IF(M417=62,12,IF(M417=63,12,IF(M417=64,12,IF(M417=65,12,IF(M417=66,12,IF(M417=67,15,IF(M417=68,15,IF(M417=69,15,IF(M417=70,17,IF(M417&gt;70,17)))))))))))))))))))))))</f>
        <v>0</v>
      </c>
      <c r="V417" s="40" t="n">
        <f aca="false">IF(N417&lt;18,0,IF(N417&lt;=50,10,IF(N417&gt;50,20)))</f>
        <v>10</v>
      </c>
      <c r="W417" s="40" t="n">
        <f aca="false">SUM(O417:V417)</f>
        <v>10</v>
      </c>
      <c r="X417" s="40" t="n">
        <v>408</v>
      </c>
      <c r="Y417" s="43"/>
    </row>
    <row r="418" customFormat="false" ht="12.8" hidden="false" customHeight="false" outlineLevel="0" collapsed="false">
      <c r="A418" s="86"/>
      <c r="B418" s="87"/>
      <c r="C418" s="43"/>
      <c r="D418" s="43"/>
      <c r="E418" s="50"/>
      <c r="F418" s="43"/>
      <c r="G418" s="43"/>
      <c r="H418" s="43"/>
      <c r="I418" s="43"/>
      <c r="J418" s="40"/>
      <c r="K418" s="43"/>
      <c r="L418" s="43"/>
      <c r="M418" s="43"/>
      <c r="N418" s="84"/>
      <c r="O418" s="40" t="n">
        <f aca="false">F418*17</f>
        <v>0</v>
      </c>
      <c r="P418" s="40" t="n">
        <f aca="false">G418*H418</f>
        <v>0</v>
      </c>
      <c r="Q418" s="40" t="n">
        <f aca="false">IF(I418&lt;4,0,IF(I418=4,30,IF(I418&gt;4,(I418-4)*10+30)))</f>
        <v>0</v>
      </c>
      <c r="R418" s="40" t="n">
        <f aca="false">IF(J418="",0,15)</f>
        <v>0</v>
      </c>
      <c r="S418" s="40" t="n">
        <f aca="false">IF(K418&lt;1,0,IF(K418=1,5,IF(K418=2,10,IF(K418&gt;2,(K418-2)*10+10))))</f>
        <v>0</v>
      </c>
      <c r="T418" s="40" t="n">
        <f aca="false">IF(L418&lt;1,0,IF(L418&gt;=1,L418*10))</f>
        <v>0</v>
      </c>
      <c r="U418" s="40" t="n">
        <f aca="false">IF(M418&lt;50,0,IF(M418=50,10,IF(M418=51,10,IF(M418=52,10,IF(M418=53,10,IF(M418=54,10,IF(M418=55,10,IF(M418=56,10,IF(M418=57,10,IF(M418=58,10,IF(M418=59,10,IF(M418=60,12,IF(M418=61,12,IF(M418=62,12,IF(M418=63,12,IF(M418=64,12,IF(M418=65,12,IF(M418=66,12,IF(M418=67,15,IF(M418=68,15,IF(M418=69,15,IF(M418=70,17,IF(M418&gt;70,17)))))))))))))))))))))))</f>
        <v>0</v>
      </c>
      <c r="V418" s="40" t="n">
        <f aca="false">IF(N418&lt;18,0,IF(N418&lt;=50,10,IF(N418&gt;50,20)))</f>
        <v>0</v>
      </c>
      <c r="W418" s="40" t="n">
        <f aca="false">SUM(O418:V418)</f>
        <v>0</v>
      </c>
      <c r="X418" s="40"/>
      <c r="Y418" s="43"/>
    </row>
    <row r="419" customFormat="false" ht="12.8" hidden="false" customHeight="false" outlineLevel="0" collapsed="false">
      <c r="A419" s="86"/>
      <c r="B419" s="87"/>
      <c r="C419" s="43"/>
      <c r="D419" s="43"/>
      <c r="E419" s="50"/>
      <c r="F419" s="43"/>
      <c r="G419" s="43"/>
      <c r="H419" s="43"/>
      <c r="I419" s="43"/>
      <c r="J419" s="40"/>
      <c r="K419" s="43"/>
      <c r="L419" s="43"/>
      <c r="M419" s="43"/>
      <c r="N419" s="84"/>
      <c r="O419" s="40" t="n">
        <f aca="false">F419*17</f>
        <v>0</v>
      </c>
      <c r="P419" s="40" t="n">
        <f aca="false">G419*H419</f>
        <v>0</v>
      </c>
      <c r="Q419" s="40" t="n">
        <f aca="false">IF(I419&lt;4,0,IF(I419=4,30,IF(I419&gt;4,(I419-4)*10+30)))</f>
        <v>0</v>
      </c>
      <c r="R419" s="40" t="n">
        <f aca="false">IF(J419="",0,15)</f>
        <v>0</v>
      </c>
      <c r="S419" s="40" t="n">
        <f aca="false">IF(K419&lt;1,0,IF(K419=1,5,IF(K419=2,10,IF(K419&gt;2,(K419-2)*10+10))))</f>
        <v>0</v>
      </c>
      <c r="T419" s="40" t="n">
        <f aca="false">IF(L419&lt;1,0,IF(L419&gt;=1,L419*10))</f>
        <v>0</v>
      </c>
      <c r="U419" s="40" t="n">
        <f aca="false">IF(M419&lt;50,0,IF(M419=50,10,IF(M419=51,10,IF(M419=52,10,IF(M419=53,10,IF(M419=54,10,IF(M419=55,10,IF(M419=56,10,IF(M419=57,10,IF(M419=58,10,IF(M419=59,10,IF(M419=60,12,IF(M419=61,12,IF(M419=62,12,IF(M419=63,12,IF(M419=64,12,IF(M419=65,12,IF(M419=66,12,IF(M419=67,15,IF(M419=68,15,IF(M419=69,15,IF(M419=70,17,IF(M419&gt;70,17)))))))))))))))))))))))</f>
        <v>0</v>
      </c>
      <c r="V419" s="40" t="n">
        <f aca="false">IF(N419&lt;18,0,IF(N419&lt;=50,10,IF(N419&gt;50,20)))</f>
        <v>0</v>
      </c>
      <c r="W419" s="40" t="n">
        <f aca="false">SUM(O419:V419)</f>
        <v>0</v>
      </c>
      <c r="X419" s="40"/>
      <c r="Y419" s="43"/>
    </row>
    <row r="420" customFormat="false" ht="12.8" hidden="false" customHeight="false" outlineLevel="0" collapsed="false">
      <c r="A420" s="86"/>
      <c r="B420" s="87"/>
      <c r="C420" s="43"/>
      <c r="D420" s="43"/>
      <c r="E420" s="50"/>
      <c r="F420" s="43"/>
      <c r="G420" s="43"/>
      <c r="H420" s="43"/>
      <c r="I420" s="43"/>
      <c r="J420" s="40"/>
      <c r="K420" s="43"/>
      <c r="L420" s="43"/>
      <c r="M420" s="43"/>
      <c r="N420" s="84"/>
      <c r="O420" s="40" t="n">
        <f aca="false">F420*17</f>
        <v>0</v>
      </c>
      <c r="P420" s="40" t="n">
        <f aca="false">G420*H420</f>
        <v>0</v>
      </c>
      <c r="Q420" s="40" t="n">
        <f aca="false">IF(I420&lt;4,0,IF(I420=4,30,IF(I420&gt;4,(I420-4)*10+30)))</f>
        <v>0</v>
      </c>
      <c r="R420" s="40" t="n">
        <f aca="false">IF(J420="",0,15)</f>
        <v>0</v>
      </c>
      <c r="S420" s="40" t="n">
        <f aca="false">IF(K420&lt;1,0,IF(K420=1,5,IF(K420=2,10,IF(K420&gt;2,(K420-2)*10+10))))</f>
        <v>0</v>
      </c>
      <c r="T420" s="40" t="n">
        <f aca="false">IF(L420&lt;1,0,IF(L420&gt;=1,L420*10))</f>
        <v>0</v>
      </c>
      <c r="U420" s="40" t="n">
        <f aca="false">IF(M420&lt;50,0,IF(M420=50,10,IF(M420=51,10,IF(M420=52,10,IF(M420=53,10,IF(M420=54,10,IF(M420=55,10,IF(M420=56,10,IF(M420=57,10,IF(M420=58,10,IF(M420=59,10,IF(M420=60,12,IF(M420=61,12,IF(M420=62,12,IF(M420=63,12,IF(M420=64,12,IF(M420=65,12,IF(M420=66,12,IF(M420=67,15,IF(M420=68,15,IF(M420=69,15,IF(M420=70,17,IF(M420&gt;70,17)))))))))))))))))))))))</f>
        <v>0</v>
      </c>
      <c r="V420" s="40" t="n">
        <f aca="false">IF(N420&lt;18,0,IF(N420&lt;=50,10,IF(N420&gt;50,20)))</f>
        <v>0</v>
      </c>
      <c r="W420" s="40" t="n">
        <f aca="false">SUM(O420:V420)</f>
        <v>0</v>
      </c>
      <c r="X420" s="40"/>
      <c r="Y420" s="43"/>
    </row>
    <row r="421" customFormat="false" ht="12.8" hidden="false" customHeight="false" outlineLevel="0" collapsed="false">
      <c r="A421" s="86"/>
      <c r="B421" s="87"/>
      <c r="C421" s="43"/>
      <c r="D421" s="43"/>
      <c r="E421" s="50"/>
      <c r="F421" s="43"/>
      <c r="G421" s="43"/>
      <c r="H421" s="43"/>
      <c r="I421" s="43"/>
      <c r="J421" s="40"/>
      <c r="K421" s="43"/>
      <c r="L421" s="43"/>
      <c r="M421" s="43"/>
      <c r="N421" s="84"/>
      <c r="O421" s="40" t="n">
        <f aca="false">F421*17</f>
        <v>0</v>
      </c>
      <c r="P421" s="40" t="n">
        <f aca="false">G421*H421</f>
        <v>0</v>
      </c>
      <c r="Q421" s="40" t="n">
        <f aca="false">IF(I421&lt;4,0,IF(I421=4,30,IF(I421&gt;4,(I421-4)*10+30)))</f>
        <v>0</v>
      </c>
      <c r="R421" s="40" t="n">
        <f aca="false">IF(J421="",0,15)</f>
        <v>0</v>
      </c>
      <c r="S421" s="40" t="n">
        <f aca="false">IF(K421&lt;1,0,IF(K421=1,5,IF(K421=2,10,IF(K421&gt;2,(K421-2)*10+10))))</f>
        <v>0</v>
      </c>
      <c r="T421" s="40" t="n">
        <f aca="false">IF(L421&lt;1,0,IF(L421&gt;=1,L421*10))</f>
        <v>0</v>
      </c>
      <c r="U421" s="40" t="n">
        <f aca="false">IF(M421&lt;50,0,IF(M421=50,10,IF(M421=51,10,IF(M421=52,10,IF(M421=53,10,IF(M421=54,10,IF(M421=55,10,IF(M421=56,10,IF(M421=57,10,IF(M421=58,10,IF(M421=59,10,IF(M421=60,12,IF(M421=61,12,IF(M421=62,12,IF(M421=63,12,IF(M421=64,12,IF(M421=65,12,IF(M421=66,12,IF(M421=67,15,IF(M421=68,15,IF(M421=69,15,IF(M421=70,17,IF(M421&gt;70,17)))))))))))))))))))))))</f>
        <v>0</v>
      </c>
      <c r="V421" s="40" t="n">
        <f aca="false">IF(N421&lt;18,0,IF(N421&lt;=50,10,IF(N421&gt;50,20)))</f>
        <v>0</v>
      </c>
      <c r="W421" s="40" t="n">
        <f aca="false">SUM(O421:V421)</f>
        <v>0</v>
      </c>
      <c r="X421" s="40"/>
      <c r="Y421" s="43"/>
    </row>
    <row r="422" customFormat="false" ht="12.8" hidden="false" customHeight="false" outlineLevel="0" collapsed="false">
      <c r="A422" s="86"/>
      <c r="B422" s="87"/>
      <c r="C422" s="43"/>
      <c r="D422" s="43"/>
      <c r="E422" s="50"/>
      <c r="F422" s="43"/>
      <c r="G422" s="43"/>
      <c r="H422" s="43"/>
      <c r="I422" s="43"/>
      <c r="J422" s="40"/>
      <c r="K422" s="43"/>
      <c r="L422" s="43"/>
      <c r="M422" s="43"/>
      <c r="N422" s="84"/>
      <c r="O422" s="40" t="n">
        <f aca="false">F422*17</f>
        <v>0</v>
      </c>
      <c r="P422" s="40" t="n">
        <f aca="false">G422*H422</f>
        <v>0</v>
      </c>
      <c r="Q422" s="40" t="n">
        <f aca="false">IF(I422&lt;4,0,IF(I422=4,30,IF(I422&gt;4,(I422-4)*10+30)))</f>
        <v>0</v>
      </c>
      <c r="R422" s="40" t="n">
        <f aca="false">IF(J422="",0,15)</f>
        <v>0</v>
      </c>
      <c r="S422" s="40" t="n">
        <f aca="false">IF(K422&lt;1,0,IF(K422=1,5,IF(K422=2,10,IF(K422&gt;2,(K422-2)*10+10))))</f>
        <v>0</v>
      </c>
      <c r="T422" s="40" t="n">
        <f aca="false">IF(L422&lt;1,0,IF(L422&gt;=1,L422*10))</f>
        <v>0</v>
      </c>
      <c r="U422" s="40" t="n">
        <f aca="false">IF(M422&lt;50,0,IF(M422=50,10,IF(M422=51,10,IF(M422=52,10,IF(M422=53,10,IF(M422=54,10,IF(M422=55,10,IF(M422=56,10,IF(M422=57,10,IF(M422=58,10,IF(M422=59,10,IF(M422=60,12,IF(M422=61,12,IF(M422=62,12,IF(M422=63,12,IF(M422=64,12,IF(M422=65,12,IF(M422=66,12,IF(M422=67,15,IF(M422=68,15,IF(M422=69,15,IF(M422=70,17,IF(M422&gt;70,17)))))))))))))))))))))))</f>
        <v>0</v>
      </c>
      <c r="V422" s="40" t="n">
        <f aca="false">IF(N422&lt;18,0,IF(N422&lt;=50,10,IF(N422&gt;50,20)))</f>
        <v>0</v>
      </c>
      <c r="W422" s="40" t="n">
        <f aca="false">SUM(O422:V422)</f>
        <v>0</v>
      </c>
      <c r="X422" s="40"/>
      <c r="Y422" s="43"/>
    </row>
    <row r="423" customFormat="false" ht="12.8" hidden="false" customHeight="false" outlineLevel="0" collapsed="false">
      <c r="A423" s="86"/>
      <c r="B423" s="87"/>
      <c r="C423" s="43"/>
      <c r="D423" s="43"/>
      <c r="E423" s="50"/>
      <c r="F423" s="43"/>
      <c r="G423" s="43"/>
      <c r="H423" s="43"/>
      <c r="I423" s="43"/>
      <c r="J423" s="40"/>
      <c r="K423" s="43"/>
      <c r="L423" s="43"/>
      <c r="M423" s="43"/>
      <c r="N423" s="84"/>
      <c r="O423" s="40" t="n">
        <f aca="false">F423*17</f>
        <v>0</v>
      </c>
      <c r="P423" s="40" t="n">
        <f aca="false">G423*H423</f>
        <v>0</v>
      </c>
      <c r="Q423" s="40" t="n">
        <f aca="false">IF(I423&lt;4,0,IF(I423=4,30,IF(I423&gt;4,(I423-4)*10+30)))</f>
        <v>0</v>
      </c>
      <c r="R423" s="40" t="n">
        <f aca="false">IF(J423="",0,15)</f>
        <v>0</v>
      </c>
      <c r="S423" s="40" t="n">
        <f aca="false">IF(K423&lt;1,0,IF(K423=1,5,IF(K423=2,10,IF(K423&gt;2,(K423-2)*10+10))))</f>
        <v>0</v>
      </c>
      <c r="T423" s="40" t="n">
        <f aca="false">IF(L423&lt;1,0,IF(L423&gt;=1,L423*10))</f>
        <v>0</v>
      </c>
      <c r="U423" s="40" t="n">
        <f aca="false">IF(M423&lt;50,0,IF(M423=50,10,IF(M423=51,10,IF(M423=52,10,IF(M423=53,10,IF(M423=54,10,IF(M423=55,10,IF(M423=56,10,IF(M423=57,10,IF(M423=58,10,IF(M423=59,10,IF(M423=60,12,IF(M423=61,12,IF(M423=62,12,IF(M423=63,12,IF(M423=64,12,IF(M423=65,12,IF(M423=66,12,IF(M423=67,15,IF(M423=68,15,IF(M423=69,15,IF(M423=70,17,IF(M423&gt;70,17)))))))))))))))))))))))</f>
        <v>0</v>
      </c>
      <c r="V423" s="40" t="n">
        <f aca="false">IF(N423&lt;18,0,IF(N423&lt;=50,10,IF(N423&gt;50,20)))</f>
        <v>0</v>
      </c>
      <c r="W423" s="40" t="n">
        <f aca="false">SUM(O423:V423)</f>
        <v>0</v>
      </c>
      <c r="X423" s="40"/>
      <c r="Y423" s="43"/>
    </row>
  </sheetData>
  <autoFilter ref="A7:Y423"/>
  <mergeCells count="19">
    <mergeCell ref="O1:V1"/>
    <mergeCell ref="A2:B2"/>
    <mergeCell ref="H2:I2"/>
    <mergeCell ref="O2:W2"/>
    <mergeCell ref="A3:B3"/>
    <mergeCell ref="O3:W3"/>
    <mergeCell ref="A4:B4"/>
    <mergeCell ref="O4:W4"/>
    <mergeCell ref="A5:B5"/>
    <mergeCell ref="O5:W5"/>
    <mergeCell ref="O6:W6"/>
    <mergeCell ref="A7:A9"/>
    <mergeCell ref="B7:B9"/>
    <mergeCell ref="E7:E9"/>
    <mergeCell ref="F7:N7"/>
    <mergeCell ref="O7:V7"/>
    <mergeCell ref="X7:X9"/>
    <mergeCell ref="W8:W9"/>
    <mergeCell ref="Z243:Z244"/>
  </mergeCells>
  <dataValidations count="3">
    <dataValidation allowBlank="true" operator="between" showDropDown="false" showErrorMessage="true" showInputMessage="true" sqref="M159:M168 M170:M209 M211:M213 M215:M217" type="list">
      <formula1>Φύλλο1!$A$1:$A$51</formula1>
      <formula2>0</formula2>
    </dataValidation>
    <dataValidation allowBlank="true" operator="between" showDropDown="false" showErrorMessage="true" showInputMessage="true" sqref="J10:J117 J119:J156 J159:J168 J170:J209 J211:J213 J215:J222 J225:J227 J231:J244 J248:J249 J252 J255:J414 J416:J423" type="list">
      <formula1>Φύλλο1!$C$1</formula1>
      <formula2>0</formula2>
    </dataValidation>
    <dataValidation allowBlank="true" operator="between" showDropDown="false" showErrorMessage="true" showInputMessage="true" sqref="M10:M117 M119:M156" type="list">
      <formula1>Φύλλο1!$B$1:$B$51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55078125" defaultRowHeight="13.2" zeroHeight="false" outlineLevelRow="0" outlineLevelCol="0"/>
  <cols>
    <col collapsed="false" customWidth="true" hidden="false" outlineLevel="0" max="1" min="1" style="88" width="9.11"/>
  </cols>
  <sheetData>
    <row r="1" customFormat="false" ht="13.2" hidden="false" customHeight="false" outlineLevel="0" collapsed="false">
      <c r="A1" s="89" t="n">
        <v>50</v>
      </c>
      <c r="B1" s="0" t="n">
        <v>50</v>
      </c>
      <c r="C1" s="0" t="s">
        <v>68</v>
      </c>
    </row>
    <row r="2" customFormat="false" ht="13.2" hidden="false" customHeight="false" outlineLevel="0" collapsed="false">
      <c r="A2" s="89" t="n">
        <v>51</v>
      </c>
      <c r="B2" s="0" t="n">
        <v>51</v>
      </c>
    </row>
    <row r="3" customFormat="false" ht="13.2" hidden="false" customHeight="false" outlineLevel="0" collapsed="false">
      <c r="A3" s="89" t="n">
        <v>52</v>
      </c>
      <c r="B3" s="0" t="n">
        <v>52</v>
      </c>
    </row>
    <row r="4" customFormat="false" ht="13.2" hidden="false" customHeight="false" outlineLevel="0" collapsed="false">
      <c r="A4" s="89" t="n">
        <v>53</v>
      </c>
      <c r="B4" s="0" t="n">
        <v>53</v>
      </c>
    </row>
    <row r="5" customFormat="false" ht="13.2" hidden="false" customHeight="false" outlineLevel="0" collapsed="false">
      <c r="A5" s="89" t="n">
        <v>54</v>
      </c>
      <c r="B5" s="0" t="n">
        <v>54</v>
      </c>
    </row>
    <row r="6" customFormat="false" ht="13.2" hidden="false" customHeight="false" outlineLevel="0" collapsed="false">
      <c r="A6" s="89" t="n">
        <v>55</v>
      </c>
      <c r="B6" s="0" t="n">
        <v>55</v>
      </c>
    </row>
    <row r="7" customFormat="false" ht="13.2" hidden="false" customHeight="false" outlineLevel="0" collapsed="false">
      <c r="A7" s="89" t="n">
        <v>56</v>
      </c>
      <c r="B7" s="0" t="n">
        <v>56</v>
      </c>
    </row>
    <row r="8" customFormat="false" ht="13.2" hidden="false" customHeight="false" outlineLevel="0" collapsed="false">
      <c r="A8" s="89" t="n">
        <v>57</v>
      </c>
      <c r="B8" s="0" t="n">
        <v>57</v>
      </c>
    </row>
    <row r="9" customFormat="false" ht="13.2" hidden="false" customHeight="false" outlineLevel="0" collapsed="false">
      <c r="A9" s="89" t="n">
        <v>58</v>
      </c>
      <c r="B9" s="0" t="n">
        <v>58</v>
      </c>
    </row>
    <row r="10" customFormat="false" ht="13.2" hidden="false" customHeight="false" outlineLevel="0" collapsed="false">
      <c r="A10" s="89" t="n">
        <v>59</v>
      </c>
      <c r="B10" s="0" t="n">
        <v>59</v>
      </c>
    </row>
    <row r="11" customFormat="false" ht="13.2" hidden="false" customHeight="false" outlineLevel="0" collapsed="false">
      <c r="A11" s="89" t="n">
        <v>60</v>
      </c>
      <c r="B11" s="0" t="n">
        <v>60</v>
      </c>
    </row>
    <row r="12" customFormat="false" ht="13.2" hidden="false" customHeight="false" outlineLevel="0" collapsed="false">
      <c r="A12" s="89" t="n">
        <v>61</v>
      </c>
      <c r="B12" s="0" t="n">
        <v>61</v>
      </c>
    </row>
    <row r="13" customFormat="false" ht="13.2" hidden="false" customHeight="false" outlineLevel="0" collapsed="false">
      <c r="A13" s="89" t="n">
        <v>62</v>
      </c>
      <c r="B13" s="0" t="n">
        <v>62</v>
      </c>
    </row>
    <row r="14" customFormat="false" ht="13.2" hidden="false" customHeight="false" outlineLevel="0" collapsed="false">
      <c r="A14" s="89" t="n">
        <v>63</v>
      </c>
      <c r="B14" s="0" t="n">
        <v>63</v>
      </c>
    </row>
    <row r="15" customFormat="false" ht="13.2" hidden="false" customHeight="false" outlineLevel="0" collapsed="false">
      <c r="A15" s="89" t="n">
        <v>64</v>
      </c>
      <c r="B15" s="0" t="n">
        <v>64</v>
      </c>
    </row>
    <row r="16" customFormat="false" ht="13.2" hidden="false" customHeight="false" outlineLevel="0" collapsed="false">
      <c r="A16" s="89" t="n">
        <v>65</v>
      </c>
      <c r="B16" s="0" t="n">
        <v>65</v>
      </c>
    </row>
    <row r="17" customFormat="false" ht="13.2" hidden="false" customHeight="false" outlineLevel="0" collapsed="false">
      <c r="A17" s="89" t="n">
        <v>66</v>
      </c>
      <c r="B17" s="0" t="n">
        <v>66</v>
      </c>
    </row>
    <row r="18" customFormat="false" ht="13.2" hidden="false" customHeight="false" outlineLevel="0" collapsed="false">
      <c r="A18" s="89" t="n">
        <v>67</v>
      </c>
      <c r="B18" s="0" t="n">
        <v>67</v>
      </c>
    </row>
    <row r="19" customFormat="false" ht="13.2" hidden="false" customHeight="false" outlineLevel="0" collapsed="false">
      <c r="A19" s="89" t="n">
        <v>68</v>
      </c>
      <c r="B19" s="0" t="n">
        <v>68</v>
      </c>
    </row>
    <row r="20" customFormat="false" ht="13.2" hidden="false" customHeight="false" outlineLevel="0" collapsed="false">
      <c r="A20" s="89" t="n">
        <v>69</v>
      </c>
      <c r="B20" s="0" t="n">
        <v>69</v>
      </c>
    </row>
    <row r="21" customFormat="false" ht="13.2" hidden="false" customHeight="false" outlineLevel="0" collapsed="false">
      <c r="A21" s="89" t="n">
        <v>70</v>
      </c>
      <c r="B21" s="0" t="n">
        <v>70</v>
      </c>
    </row>
    <row r="22" customFormat="false" ht="13.2" hidden="false" customHeight="false" outlineLevel="0" collapsed="false">
      <c r="A22" s="89" t="n">
        <v>71</v>
      </c>
      <c r="B22" s="0" t="n">
        <v>71</v>
      </c>
    </row>
    <row r="23" customFormat="false" ht="13.2" hidden="false" customHeight="false" outlineLevel="0" collapsed="false">
      <c r="A23" s="89" t="n">
        <v>72</v>
      </c>
      <c r="B23" s="0" t="n">
        <v>72</v>
      </c>
    </row>
    <row r="24" customFormat="false" ht="13.2" hidden="false" customHeight="false" outlineLevel="0" collapsed="false">
      <c r="A24" s="89" t="n">
        <v>73</v>
      </c>
      <c r="B24" s="0" t="n">
        <v>73</v>
      </c>
    </row>
    <row r="25" customFormat="false" ht="13.2" hidden="false" customHeight="false" outlineLevel="0" collapsed="false">
      <c r="A25" s="89" t="n">
        <v>74</v>
      </c>
      <c r="B25" s="0" t="n">
        <v>74</v>
      </c>
    </row>
    <row r="26" customFormat="false" ht="13.2" hidden="false" customHeight="false" outlineLevel="0" collapsed="false">
      <c r="A26" s="89" t="n">
        <v>75</v>
      </c>
      <c r="B26" s="0" t="n">
        <v>75</v>
      </c>
    </row>
    <row r="27" customFormat="false" ht="13.2" hidden="false" customHeight="false" outlineLevel="0" collapsed="false">
      <c r="A27" s="89" t="n">
        <v>76</v>
      </c>
      <c r="B27" s="0" t="n">
        <v>76</v>
      </c>
    </row>
    <row r="28" customFormat="false" ht="13.2" hidden="false" customHeight="false" outlineLevel="0" collapsed="false">
      <c r="A28" s="89" t="n">
        <v>77</v>
      </c>
      <c r="B28" s="0" t="n">
        <v>77</v>
      </c>
    </row>
    <row r="29" customFormat="false" ht="13.2" hidden="false" customHeight="false" outlineLevel="0" collapsed="false">
      <c r="A29" s="89" t="n">
        <v>78</v>
      </c>
      <c r="B29" s="0" t="n">
        <v>78</v>
      </c>
    </row>
    <row r="30" customFormat="false" ht="13.2" hidden="false" customHeight="false" outlineLevel="0" collapsed="false">
      <c r="A30" s="89" t="n">
        <v>79</v>
      </c>
      <c r="B30" s="0" t="n">
        <v>79</v>
      </c>
    </row>
    <row r="31" customFormat="false" ht="13.2" hidden="false" customHeight="false" outlineLevel="0" collapsed="false">
      <c r="A31" s="89" t="n">
        <v>80</v>
      </c>
      <c r="B31" s="0" t="n">
        <v>80</v>
      </c>
    </row>
    <row r="32" customFormat="false" ht="13.2" hidden="false" customHeight="false" outlineLevel="0" collapsed="false">
      <c r="A32" s="89" t="n">
        <v>81</v>
      </c>
      <c r="B32" s="0" t="n">
        <v>81</v>
      </c>
    </row>
    <row r="33" customFormat="false" ht="13.2" hidden="false" customHeight="false" outlineLevel="0" collapsed="false">
      <c r="A33" s="89" t="n">
        <v>82</v>
      </c>
      <c r="B33" s="0" t="n">
        <v>82</v>
      </c>
    </row>
    <row r="34" customFormat="false" ht="13.2" hidden="false" customHeight="false" outlineLevel="0" collapsed="false">
      <c r="A34" s="89" t="n">
        <v>83</v>
      </c>
      <c r="B34" s="0" t="n">
        <v>83</v>
      </c>
    </row>
    <row r="35" customFormat="false" ht="13.2" hidden="false" customHeight="false" outlineLevel="0" collapsed="false">
      <c r="A35" s="89" t="n">
        <v>84</v>
      </c>
      <c r="B35" s="0" t="n">
        <v>84</v>
      </c>
    </row>
    <row r="36" customFormat="false" ht="13.2" hidden="false" customHeight="false" outlineLevel="0" collapsed="false">
      <c r="A36" s="89" t="n">
        <v>85</v>
      </c>
      <c r="B36" s="0" t="n">
        <v>85</v>
      </c>
    </row>
    <row r="37" customFormat="false" ht="13.2" hidden="false" customHeight="false" outlineLevel="0" collapsed="false">
      <c r="A37" s="89" t="n">
        <v>86</v>
      </c>
      <c r="B37" s="0" t="n">
        <v>86</v>
      </c>
    </row>
    <row r="38" customFormat="false" ht="13.2" hidden="false" customHeight="false" outlineLevel="0" collapsed="false">
      <c r="A38" s="89" t="n">
        <v>87</v>
      </c>
      <c r="B38" s="0" t="n">
        <v>87</v>
      </c>
    </row>
    <row r="39" customFormat="false" ht="13.2" hidden="false" customHeight="false" outlineLevel="0" collapsed="false">
      <c r="A39" s="89" t="n">
        <v>88</v>
      </c>
      <c r="B39" s="0" t="n">
        <v>88</v>
      </c>
    </row>
    <row r="40" customFormat="false" ht="13.2" hidden="false" customHeight="false" outlineLevel="0" collapsed="false">
      <c r="A40" s="89" t="n">
        <v>89</v>
      </c>
      <c r="B40" s="0" t="n">
        <v>89</v>
      </c>
    </row>
    <row r="41" customFormat="false" ht="13.2" hidden="false" customHeight="false" outlineLevel="0" collapsed="false">
      <c r="A41" s="89" t="n">
        <v>90</v>
      </c>
      <c r="B41" s="0" t="n">
        <v>90</v>
      </c>
    </row>
    <row r="42" customFormat="false" ht="13.2" hidden="false" customHeight="false" outlineLevel="0" collapsed="false">
      <c r="A42" s="89" t="n">
        <v>91</v>
      </c>
      <c r="B42" s="0" t="n">
        <v>91</v>
      </c>
    </row>
    <row r="43" customFormat="false" ht="13.2" hidden="false" customHeight="false" outlineLevel="0" collapsed="false">
      <c r="A43" s="89" t="n">
        <v>92</v>
      </c>
      <c r="B43" s="0" t="n">
        <v>92</v>
      </c>
    </row>
    <row r="44" customFormat="false" ht="13.2" hidden="false" customHeight="false" outlineLevel="0" collapsed="false">
      <c r="A44" s="89" t="n">
        <v>93</v>
      </c>
      <c r="B44" s="0" t="n">
        <v>93</v>
      </c>
    </row>
    <row r="45" customFormat="false" ht="13.2" hidden="false" customHeight="false" outlineLevel="0" collapsed="false">
      <c r="A45" s="89" t="n">
        <v>94</v>
      </c>
      <c r="B45" s="0" t="n">
        <v>94</v>
      </c>
    </row>
    <row r="46" customFormat="false" ht="13.2" hidden="false" customHeight="false" outlineLevel="0" collapsed="false">
      <c r="A46" s="89" t="n">
        <v>95</v>
      </c>
      <c r="B46" s="0" t="n">
        <v>95</v>
      </c>
    </row>
    <row r="47" customFormat="false" ht="13.2" hidden="false" customHeight="false" outlineLevel="0" collapsed="false">
      <c r="A47" s="89" t="n">
        <v>96</v>
      </c>
      <c r="B47" s="0" t="n">
        <v>96</v>
      </c>
    </row>
    <row r="48" customFormat="false" ht="13.2" hidden="false" customHeight="false" outlineLevel="0" collapsed="false">
      <c r="A48" s="89" t="n">
        <v>97</v>
      </c>
      <c r="B48" s="0" t="n">
        <v>97</v>
      </c>
    </row>
    <row r="49" customFormat="false" ht="13.2" hidden="false" customHeight="false" outlineLevel="0" collapsed="false">
      <c r="A49" s="89" t="n">
        <v>98</v>
      </c>
      <c r="B49" s="0" t="n">
        <v>98</v>
      </c>
    </row>
    <row r="50" customFormat="false" ht="13.2" hidden="false" customHeight="false" outlineLevel="0" collapsed="false">
      <c r="A50" s="89" t="n">
        <v>99</v>
      </c>
      <c r="B50" s="0" t="n">
        <v>99</v>
      </c>
    </row>
    <row r="51" customFormat="false" ht="13.2" hidden="false" customHeight="false" outlineLevel="0" collapsed="false">
      <c r="A51" s="89" t="n">
        <v>100</v>
      </c>
      <c r="B51" s="0" t="n">
        <v>100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73"/>
  <sheetViews>
    <sheetView showFormulas="false" showGridLines="true" showRowColHeaders="true" showZeros="true" rightToLeft="false" tabSelected="false" showOutlineSymbols="true" defaultGridColor="true" view="normal" topLeftCell="A161" colorId="64" zoomScale="100" zoomScaleNormal="100" zoomScalePageLayoutView="100" workbookViewId="0">
      <selection pane="topLeft" activeCell="D1" activeCellId="0" sqref="D1"/>
    </sheetView>
  </sheetViews>
  <sheetFormatPr defaultColWidth="8.55078125" defaultRowHeight="13.2" zeroHeight="false" outlineLevelRow="0" outlineLevelCol="0"/>
  <sheetData>
    <row r="1" customFormat="false" ht="41.4" hidden="false" customHeight="false" outlineLevel="0" collapsed="false">
      <c r="A1" s="85" t="s">
        <v>40</v>
      </c>
      <c r="B1" s="37" t="s">
        <v>41</v>
      </c>
      <c r="C1" s="37" t="s">
        <v>501</v>
      </c>
      <c r="D1" s="0" t="n">
        <v>1</v>
      </c>
    </row>
    <row r="2" customFormat="false" ht="27.6" hidden="false" customHeight="false" outlineLevel="0" collapsed="false">
      <c r="A2" s="85" t="s">
        <v>43</v>
      </c>
      <c r="B2" s="37" t="s">
        <v>44</v>
      </c>
      <c r="C2" s="37" t="s">
        <v>502</v>
      </c>
      <c r="D2" s="0" t="n">
        <v>2</v>
      </c>
    </row>
    <row r="3" customFormat="false" ht="27.6" hidden="false" customHeight="false" outlineLevel="0" collapsed="false">
      <c r="A3" s="85" t="s">
        <v>45</v>
      </c>
      <c r="B3" s="37" t="s">
        <v>46</v>
      </c>
      <c r="C3" s="37" t="s">
        <v>363</v>
      </c>
      <c r="D3" s="0" t="n">
        <v>3</v>
      </c>
    </row>
    <row r="4" customFormat="false" ht="27.6" hidden="false" customHeight="false" outlineLevel="0" collapsed="false">
      <c r="A4" s="85" t="s">
        <v>47</v>
      </c>
      <c r="B4" s="37" t="s">
        <v>48</v>
      </c>
      <c r="C4" s="37" t="s">
        <v>363</v>
      </c>
      <c r="D4" s="0" t="n">
        <v>4</v>
      </c>
    </row>
    <row r="5" customFormat="false" ht="27.6" hidden="false" customHeight="false" outlineLevel="0" collapsed="false">
      <c r="A5" s="75" t="s">
        <v>49</v>
      </c>
      <c r="B5" s="45" t="s">
        <v>44</v>
      </c>
      <c r="C5" s="45" t="s">
        <v>363</v>
      </c>
      <c r="D5" s="0" t="n">
        <v>5</v>
      </c>
    </row>
    <row r="6" customFormat="false" ht="27.6" hidden="false" customHeight="false" outlineLevel="0" collapsed="false">
      <c r="A6" s="85" t="s">
        <v>50</v>
      </c>
      <c r="B6" s="37" t="s">
        <v>51</v>
      </c>
      <c r="C6" s="37" t="s">
        <v>503</v>
      </c>
      <c r="D6" s="0" t="n">
        <v>6</v>
      </c>
    </row>
    <row r="7" customFormat="false" ht="27.6" hidden="false" customHeight="false" outlineLevel="0" collapsed="false">
      <c r="A7" s="85" t="s">
        <v>52</v>
      </c>
      <c r="B7" s="37" t="s">
        <v>53</v>
      </c>
      <c r="C7" s="37" t="s">
        <v>414</v>
      </c>
      <c r="D7" s="0" t="n">
        <v>7</v>
      </c>
    </row>
    <row r="8" customFormat="false" ht="27.6" hidden="false" customHeight="false" outlineLevel="0" collapsed="false">
      <c r="A8" s="85" t="s">
        <v>54</v>
      </c>
      <c r="B8" s="37" t="s">
        <v>55</v>
      </c>
      <c r="C8" s="37" t="s">
        <v>504</v>
      </c>
      <c r="D8" s="0" t="n">
        <v>8</v>
      </c>
    </row>
    <row r="9" customFormat="false" ht="55.2" hidden="false" customHeight="false" outlineLevel="0" collapsed="false">
      <c r="A9" s="85" t="s">
        <v>56</v>
      </c>
      <c r="B9" s="37" t="s">
        <v>57</v>
      </c>
      <c r="C9" s="37" t="s">
        <v>505</v>
      </c>
      <c r="D9" s="0" t="n">
        <v>9</v>
      </c>
    </row>
    <row r="10" customFormat="false" ht="27.6" hidden="false" customHeight="false" outlineLevel="0" collapsed="false">
      <c r="A10" s="85" t="s">
        <v>58</v>
      </c>
      <c r="B10" s="37" t="s">
        <v>59</v>
      </c>
      <c r="C10" s="37" t="s">
        <v>58</v>
      </c>
      <c r="D10" s="0" t="n">
        <v>10</v>
      </c>
    </row>
    <row r="11" customFormat="false" ht="27.6" hidden="false" customHeight="false" outlineLevel="0" collapsed="false">
      <c r="A11" s="85" t="s">
        <v>60</v>
      </c>
      <c r="B11" s="37" t="s">
        <v>51</v>
      </c>
      <c r="C11" s="37" t="s">
        <v>239</v>
      </c>
      <c r="D11" s="0" t="n">
        <v>11</v>
      </c>
    </row>
    <row r="12" customFormat="false" ht="27.6" hidden="false" customHeight="false" outlineLevel="0" collapsed="false">
      <c r="A12" s="85" t="s">
        <v>61</v>
      </c>
      <c r="B12" s="37" t="s">
        <v>62</v>
      </c>
      <c r="C12" s="37" t="s">
        <v>506</v>
      </c>
      <c r="D12" s="0" t="n">
        <v>12</v>
      </c>
    </row>
    <row r="13" customFormat="false" ht="27.6" hidden="false" customHeight="false" outlineLevel="0" collapsed="false">
      <c r="A13" s="85" t="s">
        <v>63</v>
      </c>
      <c r="B13" s="37" t="s">
        <v>64</v>
      </c>
      <c r="C13" s="37" t="s">
        <v>363</v>
      </c>
      <c r="D13" s="0" t="n">
        <v>13</v>
      </c>
    </row>
    <row r="14" customFormat="false" ht="27.6" hidden="false" customHeight="false" outlineLevel="0" collapsed="false">
      <c r="A14" s="85" t="s">
        <v>65</v>
      </c>
      <c r="B14" s="37" t="s">
        <v>66</v>
      </c>
      <c r="C14" s="37" t="s">
        <v>507</v>
      </c>
      <c r="D14" s="0" t="n">
        <v>14</v>
      </c>
    </row>
    <row r="15" customFormat="false" ht="27.6" hidden="false" customHeight="false" outlineLevel="0" collapsed="false">
      <c r="A15" s="85" t="s">
        <v>67</v>
      </c>
      <c r="B15" s="37" t="s">
        <v>44</v>
      </c>
      <c r="C15" s="37" t="s">
        <v>239</v>
      </c>
      <c r="D15" s="0" t="n">
        <v>15</v>
      </c>
    </row>
    <row r="16" customFormat="false" ht="27.6" hidden="false" customHeight="false" outlineLevel="0" collapsed="false">
      <c r="A16" s="85" t="s">
        <v>69</v>
      </c>
      <c r="B16" s="37" t="s">
        <v>46</v>
      </c>
      <c r="C16" s="37" t="s">
        <v>239</v>
      </c>
      <c r="D16" s="0" t="n">
        <v>16</v>
      </c>
    </row>
    <row r="17" customFormat="false" ht="13.8" hidden="false" customHeight="false" outlineLevel="0" collapsed="false">
      <c r="A17" s="85" t="s">
        <v>70</v>
      </c>
      <c r="B17" s="37" t="s">
        <v>71</v>
      </c>
      <c r="C17" s="37" t="s">
        <v>239</v>
      </c>
      <c r="D17" s="0" t="n">
        <v>17</v>
      </c>
    </row>
    <row r="18" customFormat="false" ht="27.6" hidden="false" customHeight="false" outlineLevel="0" collapsed="false">
      <c r="A18" s="85" t="s">
        <v>72</v>
      </c>
      <c r="B18" s="37" t="s">
        <v>73</v>
      </c>
      <c r="C18" s="37" t="s">
        <v>508</v>
      </c>
      <c r="D18" s="0" t="n">
        <v>18</v>
      </c>
    </row>
    <row r="19" customFormat="false" ht="27.6" hidden="false" customHeight="false" outlineLevel="0" collapsed="false">
      <c r="A19" s="85" t="s">
        <v>74</v>
      </c>
      <c r="B19" s="37" t="s">
        <v>75</v>
      </c>
      <c r="C19" s="37" t="s">
        <v>363</v>
      </c>
      <c r="D19" s="0" t="n">
        <v>19</v>
      </c>
    </row>
    <row r="20" customFormat="false" ht="27.6" hidden="false" customHeight="false" outlineLevel="0" collapsed="false">
      <c r="A20" s="85" t="s">
        <v>76</v>
      </c>
      <c r="B20" s="37" t="s">
        <v>77</v>
      </c>
      <c r="C20" s="37" t="s">
        <v>482</v>
      </c>
      <c r="D20" s="0" t="n">
        <v>20</v>
      </c>
    </row>
    <row r="21" customFormat="false" ht="27.6" hidden="false" customHeight="false" outlineLevel="0" collapsed="false">
      <c r="A21" s="85" t="s">
        <v>78</v>
      </c>
      <c r="B21" s="37" t="s">
        <v>64</v>
      </c>
      <c r="C21" s="37" t="s">
        <v>363</v>
      </c>
      <c r="D21" s="0" t="n">
        <v>21</v>
      </c>
    </row>
    <row r="22" customFormat="false" ht="27.6" hidden="false" customHeight="false" outlineLevel="0" collapsed="false">
      <c r="A22" s="85" t="s">
        <v>79</v>
      </c>
      <c r="B22" s="37" t="s">
        <v>48</v>
      </c>
      <c r="C22" s="37" t="s">
        <v>509</v>
      </c>
      <c r="D22" s="0" t="n">
        <v>22</v>
      </c>
    </row>
    <row r="23" customFormat="false" ht="27.6" hidden="false" customHeight="false" outlineLevel="0" collapsed="false">
      <c r="A23" s="85" t="s">
        <v>80</v>
      </c>
      <c r="B23" s="37" t="s">
        <v>81</v>
      </c>
      <c r="C23" s="37" t="s">
        <v>239</v>
      </c>
      <c r="D23" s="0" t="n">
        <v>23</v>
      </c>
    </row>
    <row r="24" customFormat="false" ht="27.6" hidden="false" customHeight="false" outlineLevel="0" collapsed="false">
      <c r="A24" s="85" t="s">
        <v>82</v>
      </c>
      <c r="B24" s="37" t="s">
        <v>83</v>
      </c>
      <c r="C24" s="37" t="s">
        <v>239</v>
      </c>
      <c r="D24" s="0" t="n">
        <v>24</v>
      </c>
    </row>
    <row r="25" customFormat="false" ht="27.6" hidden="false" customHeight="false" outlineLevel="0" collapsed="false">
      <c r="A25" s="85" t="s">
        <v>84</v>
      </c>
      <c r="B25" s="37" t="s">
        <v>46</v>
      </c>
      <c r="C25" s="37" t="s">
        <v>510</v>
      </c>
      <c r="D25" s="0" t="n">
        <v>25</v>
      </c>
    </row>
    <row r="26" customFormat="false" ht="27.6" hidden="false" customHeight="false" outlineLevel="0" collapsed="false">
      <c r="A26" s="85" t="s">
        <v>85</v>
      </c>
      <c r="B26" s="37" t="s">
        <v>86</v>
      </c>
      <c r="C26" s="37" t="s">
        <v>503</v>
      </c>
      <c r="D26" s="0" t="n">
        <v>26</v>
      </c>
    </row>
    <row r="27" customFormat="false" ht="13.8" hidden="false" customHeight="false" outlineLevel="0" collapsed="false">
      <c r="A27" s="85" t="s">
        <v>87</v>
      </c>
      <c r="B27" s="37" t="s">
        <v>88</v>
      </c>
      <c r="C27" s="37" t="s">
        <v>511</v>
      </c>
      <c r="D27" s="0" t="n">
        <v>27</v>
      </c>
    </row>
    <row r="28" customFormat="false" ht="27.6" hidden="false" customHeight="false" outlineLevel="0" collapsed="false">
      <c r="A28" s="85" t="s">
        <v>89</v>
      </c>
      <c r="B28" s="37" t="s">
        <v>90</v>
      </c>
      <c r="C28" s="37" t="s">
        <v>509</v>
      </c>
      <c r="D28" s="0" t="n">
        <v>28</v>
      </c>
    </row>
    <row r="29" customFormat="false" ht="27.6" hidden="false" customHeight="false" outlineLevel="0" collapsed="false">
      <c r="A29" s="85" t="s">
        <v>91</v>
      </c>
      <c r="B29" s="37" t="s">
        <v>92</v>
      </c>
      <c r="C29" s="37" t="s">
        <v>363</v>
      </c>
      <c r="D29" s="0" t="n">
        <v>29</v>
      </c>
    </row>
    <row r="30" customFormat="false" ht="27.6" hidden="false" customHeight="false" outlineLevel="0" collapsed="false">
      <c r="A30" s="85" t="s">
        <v>93</v>
      </c>
      <c r="B30" s="37" t="s">
        <v>94</v>
      </c>
      <c r="C30" s="37" t="s">
        <v>512</v>
      </c>
      <c r="D30" s="0" t="n">
        <v>30</v>
      </c>
    </row>
    <row r="31" customFormat="false" ht="27.6" hidden="false" customHeight="false" outlineLevel="0" collapsed="false">
      <c r="A31" s="85" t="s">
        <v>95</v>
      </c>
      <c r="B31" s="37" t="s">
        <v>48</v>
      </c>
      <c r="C31" s="37" t="s">
        <v>414</v>
      </c>
      <c r="D31" s="0" t="n">
        <v>31</v>
      </c>
    </row>
    <row r="32" customFormat="false" ht="27.6" hidden="false" customHeight="false" outlineLevel="0" collapsed="false">
      <c r="A32" s="85" t="s">
        <v>96</v>
      </c>
      <c r="B32" s="37" t="s">
        <v>97</v>
      </c>
      <c r="C32" s="37" t="s">
        <v>513</v>
      </c>
      <c r="D32" s="0" t="n">
        <v>32</v>
      </c>
    </row>
    <row r="33" customFormat="false" ht="27.6" hidden="false" customHeight="false" outlineLevel="0" collapsed="false">
      <c r="A33" s="85" t="s">
        <v>98</v>
      </c>
      <c r="B33" s="37" t="s">
        <v>81</v>
      </c>
      <c r="C33" s="37" t="s">
        <v>363</v>
      </c>
      <c r="D33" s="0" t="n">
        <v>33</v>
      </c>
    </row>
    <row r="34" customFormat="false" ht="27.6" hidden="false" customHeight="false" outlineLevel="0" collapsed="false">
      <c r="A34" s="85" t="s">
        <v>99</v>
      </c>
      <c r="B34" s="37" t="s">
        <v>94</v>
      </c>
      <c r="C34" s="37" t="s">
        <v>514</v>
      </c>
      <c r="D34" s="0" t="n">
        <v>34</v>
      </c>
    </row>
    <row r="35" customFormat="false" ht="27.6" hidden="false" customHeight="false" outlineLevel="0" collapsed="false">
      <c r="A35" s="85" t="s">
        <v>515</v>
      </c>
      <c r="B35" s="37" t="s">
        <v>75</v>
      </c>
      <c r="C35" s="37" t="s">
        <v>516</v>
      </c>
      <c r="D35" s="0" t="n">
        <v>35</v>
      </c>
    </row>
    <row r="36" customFormat="false" ht="27.6" hidden="false" customHeight="false" outlineLevel="0" collapsed="false">
      <c r="A36" s="85" t="s">
        <v>101</v>
      </c>
      <c r="B36" s="37" t="s">
        <v>102</v>
      </c>
      <c r="C36" s="37" t="s">
        <v>517</v>
      </c>
      <c r="D36" s="0" t="n">
        <v>36</v>
      </c>
    </row>
    <row r="37" customFormat="false" ht="27.6" hidden="false" customHeight="false" outlineLevel="0" collapsed="false">
      <c r="A37" s="85" t="s">
        <v>100</v>
      </c>
      <c r="B37" s="37" t="s">
        <v>59</v>
      </c>
      <c r="C37" s="37" t="s">
        <v>414</v>
      </c>
      <c r="D37" s="0" t="n">
        <v>37</v>
      </c>
    </row>
    <row r="38" customFormat="false" ht="27.6" hidden="false" customHeight="false" outlineLevel="0" collapsed="false">
      <c r="A38" s="85" t="s">
        <v>518</v>
      </c>
      <c r="B38" s="37" t="s">
        <v>94</v>
      </c>
      <c r="C38" s="37" t="s">
        <v>239</v>
      </c>
      <c r="D38" s="0" t="n">
        <v>38</v>
      </c>
    </row>
    <row r="39" customFormat="false" ht="27.6" hidden="false" customHeight="false" outlineLevel="0" collapsed="false">
      <c r="A39" s="85" t="s">
        <v>104</v>
      </c>
      <c r="B39" s="37" t="s">
        <v>48</v>
      </c>
      <c r="C39" s="37" t="s">
        <v>503</v>
      </c>
      <c r="D39" s="0" t="n">
        <v>39</v>
      </c>
    </row>
    <row r="40" customFormat="false" ht="27.6" hidden="false" customHeight="false" outlineLevel="0" collapsed="false">
      <c r="A40" s="85" t="s">
        <v>105</v>
      </c>
      <c r="B40" s="37" t="s">
        <v>106</v>
      </c>
      <c r="C40" s="37" t="s">
        <v>239</v>
      </c>
      <c r="D40" s="0" t="n">
        <v>40</v>
      </c>
    </row>
    <row r="41" customFormat="false" ht="27.6" hidden="false" customHeight="false" outlineLevel="0" collapsed="false">
      <c r="A41" s="85" t="s">
        <v>107</v>
      </c>
      <c r="B41" s="37" t="s">
        <v>108</v>
      </c>
      <c r="C41" s="37" t="s">
        <v>509</v>
      </c>
      <c r="D41" s="0" t="n">
        <v>41</v>
      </c>
    </row>
    <row r="42" customFormat="false" ht="27.6" hidden="false" customHeight="false" outlineLevel="0" collapsed="false">
      <c r="A42" s="85" t="s">
        <v>109</v>
      </c>
      <c r="B42" s="37" t="s">
        <v>97</v>
      </c>
      <c r="C42" s="37" t="s">
        <v>414</v>
      </c>
      <c r="D42" s="0" t="n">
        <v>42</v>
      </c>
    </row>
    <row r="43" customFormat="false" ht="27.6" hidden="false" customHeight="false" outlineLevel="0" collapsed="false">
      <c r="A43" s="85" t="s">
        <v>110</v>
      </c>
      <c r="B43" s="37" t="s">
        <v>111</v>
      </c>
      <c r="C43" s="37" t="s">
        <v>414</v>
      </c>
      <c r="D43" s="0" t="n">
        <v>43</v>
      </c>
    </row>
    <row r="44" customFormat="false" ht="27.6" hidden="false" customHeight="false" outlineLevel="0" collapsed="false">
      <c r="A44" s="85" t="s">
        <v>112</v>
      </c>
      <c r="B44" s="37" t="s">
        <v>51</v>
      </c>
      <c r="C44" s="37" t="s">
        <v>517</v>
      </c>
      <c r="D44" s="0" t="n">
        <v>44</v>
      </c>
    </row>
    <row r="45" customFormat="false" ht="27.6" hidden="false" customHeight="false" outlineLevel="0" collapsed="false">
      <c r="A45" s="85" t="s">
        <v>113</v>
      </c>
      <c r="B45" s="37" t="s">
        <v>114</v>
      </c>
      <c r="C45" s="37" t="s">
        <v>519</v>
      </c>
      <c r="D45" s="0" t="n">
        <v>45</v>
      </c>
    </row>
    <row r="46" customFormat="false" ht="27.6" hidden="false" customHeight="false" outlineLevel="0" collapsed="false">
      <c r="A46" s="85" t="s">
        <v>115</v>
      </c>
      <c r="B46" s="37" t="s">
        <v>97</v>
      </c>
      <c r="C46" s="37" t="s">
        <v>363</v>
      </c>
      <c r="D46" s="0" t="n">
        <v>46</v>
      </c>
    </row>
    <row r="47" customFormat="false" ht="27.6" hidden="false" customHeight="false" outlineLevel="0" collapsed="false">
      <c r="A47" s="85" t="s">
        <v>116</v>
      </c>
      <c r="B47" s="37" t="s">
        <v>48</v>
      </c>
      <c r="C47" s="37" t="s">
        <v>517</v>
      </c>
      <c r="D47" s="0" t="n">
        <v>47</v>
      </c>
    </row>
    <row r="48" customFormat="false" ht="27.6" hidden="false" customHeight="false" outlineLevel="0" collapsed="false">
      <c r="A48" s="85" t="s">
        <v>117</v>
      </c>
      <c r="B48" s="37" t="s">
        <v>118</v>
      </c>
      <c r="C48" s="37" t="s">
        <v>520</v>
      </c>
      <c r="D48" s="0" t="n">
        <v>48</v>
      </c>
    </row>
    <row r="49" customFormat="false" ht="27.6" hidden="false" customHeight="false" outlineLevel="0" collapsed="false">
      <c r="A49" s="85" t="s">
        <v>119</v>
      </c>
      <c r="B49" s="37" t="s">
        <v>111</v>
      </c>
      <c r="C49" s="37" t="s">
        <v>513</v>
      </c>
      <c r="D49" s="0" t="n">
        <v>49</v>
      </c>
    </row>
    <row r="50" customFormat="false" ht="27.6" hidden="false" customHeight="false" outlineLevel="0" collapsed="false">
      <c r="A50" s="85" t="s">
        <v>122</v>
      </c>
      <c r="B50" s="37" t="s">
        <v>123</v>
      </c>
      <c r="C50" s="37" t="s">
        <v>509</v>
      </c>
      <c r="D50" s="0" t="n">
        <v>50</v>
      </c>
    </row>
    <row r="51" customFormat="false" ht="27.6" hidden="false" customHeight="false" outlineLevel="0" collapsed="false">
      <c r="A51" s="85" t="s">
        <v>120</v>
      </c>
      <c r="B51" s="37" t="s">
        <v>121</v>
      </c>
      <c r="C51" s="37" t="s">
        <v>517</v>
      </c>
      <c r="D51" s="0" t="n">
        <v>51</v>
      </c>
    </row>
    <row r="52" customFormat="false" ht="27.6" hidden="false" customHeight="false" outlineLevel="0" collapsed="false">
      <c r="A52" s="85" t="s">
        <v>124</v>
      </c>
      <c r="B52" s="37" t="s">
        <v>125</v>
      </c>
      <c r="C52" s="37" t="s">
        <v>239</v>
      </c>
      <c r="D52" s="0" t="n">
        <v>52</v>
      </c>
    </row>
    <row r="53" customFormat="false" ht="27.6" hidden="false" customHeight="false" outlineLevel="0" collapsed="false">
      <c r="A53" s="85" t="s">
        <v>126</v>
      </c>
      <c r="B53" s="37" t="s">
        <v>81</v>
      </c>
      <c r="C53" s="37" t="s">
        <v>517</v>
      </c>
      <c r="D53" s="0" t="n">
        <v>53</v>
      </c>
    </row>
    <row r="54" customFormat="false" ht="27.6" hidden="false" customHeight="false" outlineLevel="0" collapsed="false">
      <c r="A54" s="85" t="s">
        <v>100</v>
      </c>
      <c r="B54" s="37" t="s">
        <v>94</v>
      </c>
      <c r="C54" s="37" t="s">
        <v>516</v>
      </c>
      <c r="D54" s="0" t="n">
        <v>54</v>
      </c>
    </row>
    <row r="55" customFormat="false" ht="27.6" hidden="false" customHeight="false" outlineLevel="0" collapsed="false">
      <c r="A55" s="85" t="s">
        <v>127</v>
      </c>
      <c r="B55" s="37" t="s">
        <v>128</v>
      </c>
      <c r="C55" s="37" t="s">
        <v>508</v>
      </c>
      <c r="D55" s="0" t="n">
        <v>55</v>
      </c>
    </row>
    <row r="56" customFormat="false" ht="27.6" hidden="false" customHeight="false" outlineLevel="0" collapsed="false">
      <c r="A56" s="85" t="s">
        <v>129</v>
      </c>
      <c r="B56" s="37" t="s">
        <v>130</v>
      </c>
      <c r="C56" s="37" t="s">
        <v>239</v>
      </c>
      <c r="D56" s="0" t="n">
        <v>56</v>
      </c>
    </row>
    <row r="57" customFormat="false" ht="27.6" hidden="false" customHeight="false" outlineLevel="0" collapsed="false">
      <c r="A57" s="85" t="s">
        <v>133</v>
      </c>
      <c r="B57" s="37" t="s">
        <v>134</v>
      </c>
      <c r="C57" s="37" t="s">
        <v>509</v>
      </c>
      <c r="D57" s="0" t="n">
        <v>57</v>
      </c>
    </row>
    <row r="58" customFormat="false" ht="27.6" hidden="false" customHeight="false" outlineLevel="0" collapsed="false">
      <c r="A58" s="85" t="s">
        <v>131</v>
      </c>
      <c r="B58" s="37" t="s">
        <v>132</v>
      </c>
      <c r="C58" s="37" t="s">
        <v>239</v>
      </c>
      <c r="D58" s="0" t="n">
        <v>58</v>
      </c>
    </row>
    <row r="59" customFormat="false" ht="27.6" hidden="false" customHeight="false" outlineLevel="0" collapsed="false">
      <c r="A59" s="85" t="s">
        <v>136</v>
      </c>
      <c r="B59" s="37" t="s">
        <v>111</v>
      </c>
      <c r="C59" s="37" t="s">
        <v>521</v>
      </c>
      <c r="D59" s="0" t="n">
        <v>59</v>
      </c>
    </row>
    <row r="60" customFormat="false" ht="27.6" hidden="false" customHeight="false" outlineLevel="0" collapsed="false">
      <c r="A60" s="85" t="s">
        <v>98</v>
      </c>
      <c r="B60" s="37" t="s">
        <v>135</v>
      </c>
      <c r="C60" s="37" t="s">
        <v>414</v>
      </c>
      <c r="D60" s="0" t="n">
        <v>60</v>
      </c>
    </row>
    <row r="61" customFormat="false" ht="27.6" hidden="false" customHeight="false" outlineLevel="0" collapsed="false">
      <c r="A61" s="85" t="s">
        <v>137</v>
      </c>
      <c r="B61" s="37" t="s">
        <v>138</v>
      </c>
      <c r="C61" s="37" t="s">
        <v>482</v>
      </c>
      <c r="D61" s="0" t="n">
        <v>61</v>
      </c>
    </row>
    <row r="62" customFormat="false" ht="13.8" hidden="false" customHeight="false" outlineLevel="0" collapsed="false">
      <c r="A62" s="85" t="s">
        <v>139</v>
      </c>
      <c r="B62" s="37" t="s">
        <v>81</v>
      </c>
      <c r="C62" s="37" t="s">
        <v>522</v>
      </c>
      <c r="D62" s="0" t="n">
        <v>62</v>
      </c>
    </row>
    <row r="63" customFormat="false" ht="27.6" hidden="false" customHeight="false" outlineLevel="0" collapsed="false">
      <c r="A63" s="85" t="s">
        <v>115</v>
      </c>
      <c r="B63" s="37" t="s">
        <v>140</v>
      </c>
      <c r="C63" s="37" t="s">
        <v>517</v>
      </c>
      <c r="D63" s="0" t="n">
        <v>63</v>
      </c>
    </row>
    <row r="64" customFormat="false" ht="27.6" hidden="false" customHeight="false" outlineLevel="0" collapsed="false">
      <c r="A64" s="85" t="s">
        <v>141</v>
      </c>
      <c r="B64" s="37" t="s">
        <v>142</v>
      </c>
      <c r="C64" s="37" t="s">
        <v>509</v>
      </c>
      <c r="D64" s="0" t="n">
        <v>64</v>
      </c>
    </row>
    <row r="65" customFormat="false" ht="27.6" hidden="false" customHeight="false" outlineLevel="0" collapsed="false">
      <c r="A65" s="85" t="s">
        <v>143</v>
      </c>
      <c r="B65" s="37" t="s">
        <v>94</v>
      </c>
      <c r="C65" s="37" t="s">
        <v>239</v>
      </c>
      <c r="D65" s="0" t="n">
        <v>65</v>
      </c>
    </row>
    <row r="66" customFormat="false" ht="27.6" hidden="false" customHeight="false" outlineLevel="0" collapsed="false">
      <c r="A66" s="85" t="s">
        <v>144</v>
      </c>
      <c r="B66" s="37" t="s">
        <v>81</v>
      </c>
      <c r="C66" s="37" t="s">
        <v>503</v>
      </c>
      <c r="D66" s="0" t="n">
        <v>66</v>
      </c>
    </row>
    <row r="67" customFormat="false" ht="27.6" hidden="false" customHeight="false" outlineLevel="0" collapsed="false">
      <c r="A67" s="85" t="s">
        <v>145</v>
      </c>
      <c r="B67" s="37" t="s">
        <v>64</v>
      </c>
      <c r="C67" s="37" t="s">
        <v>513</v>
      </c>
      <c r="D67" s="0" t="n">
        <v>67</v>
      </c>
    </row>
    <row r="68" customFormat="false" ht="27.6" hidden="false" customHeight="false" outlineLevel="0" collapsed="false">
      <c r="A68" s="85" t="s">
        <v>146</v>
      </c>
      <c r="B68" s="37" t="s">
        <v>81</v>
      </c>
      <c r="C68" s="37" t="s">
        <v>239</v>
      </c>
      <c r="D68" s="0" t="n">
        <v>68</v>
      </c>
    </row>
    <row r="69" customFormat="false" ht="27.6" hidden="false" customHeight="false" outlineLevel="0" collapsed="false">
      <c r="A69" s="85" t="s">
        <v>147</v>
      </c>
      <c r="B69" s="37" t="s">
        <v>148</v>
      </c>
      <c r="C69" s="37" t="s">
        <v>414</v>
      </c>
      <c r="D69" s="0" t="n">
        <v>69</v>
      </c>
    </row>
    <row r="70" customFormat="false" ht="41.4" hidden="false" customHeight="false" outlineLevel="0" collapsed="false">
      <c r="A70" s="85" t="s">
        <v>149</v>
      </c>
      <c r="B70" s="37" t="s">
        <v>46</v>
      </c>
      <c r="C70" s="37" t="s">
        <v>239</v>
      </c>
      <c r="D70" s="0" t="n">
        <v>70</v>
      </c>
    </row>
    <row r="71" customFormat="false" ht="27.6" hidden="false" customHeight="false" outlineLevel="0" collapsed="false">
      <c r="A71" s="85" t="s">
        <v>109</v>
      </c>
      <c r="B71" s="37" t="s">
        <v>81</v>
      </c>
      <c r="C71" s="37" t="s">
        <v>523</v>
      </c>
      <c r="D71" s="0" t="n">
        <v>71</v>
      </c>
    </row>
    <row r="72" customFormat="false" ht="27.6" hidden="false" customHeight="false" outlineLevel="0" collapsed="false">
      <c r="A72" s="85" t="s">
        <v>105</v>
      </c>
      <c r="B72" s="37" t="s">
        <v>81</v>
      </c>
      <c r="C72" s="37" t="s">
        <v>524</v>
      </c>
      <c r="D72" s="0" t="n">
        <v>72</v>
      </c>
    </row>
    <row r="73" customFormat="false" ht="27.6" hidden="false" customHeight="false" outlineLevel="0" collapsed="false">
      <c r="A73" s="85" t="s">
        <v>150</v>
      </c>
      <c r="B73" s="37" t="s">
        <v>53</v>
      </c>
      <c r="C73" s="37" t="s">
        <v>512</v>
      </c>
      <c r="D73" s="0" t="n">
        <v>73</v>
      </c>
    </row>
    <row r="74" customFormat="false" ht="27.6" hidden="false" customHeight="false" outlineLevel="0" collapsed="false">
      <c r="A74" s="85" t="s">
        <v>151</v>
      </c>
      <c r="B74" s="37" t="s">
        <v>94</v>
      </c>
      <c r="C74" s="37" t="s">
        <v>525</v>
      </c>
      <c r="D74" s="0" t="n">
        <v>74</v>
      </c>
    </row>
    <row r="75" customFormat="false" ht="27.6" hidden="false" customHeight="false" outlineLevel="0" collapsed="false">
      <c r="A75" s="85" t="s">
        <v>265</v>
      </c>
      <c r="B75" s="37" t="s">
        <v>81</v>
      </c>
      <c r="C75" s="37" t="s">
        <v>526</v>
      </c>
      <c r="D75" s="0" t="n">
        <v>75</v>
      </c>
    </row>
    <row r="76" customFormat="false" ht="27.6" hidden="false" customHeight="false" outlineLevel="0" collapsed="false">
      <c r="A76" s="85" t="s">
        <v>152</v>
      </c>
      <c r="B76" s="37" t="s">
        <v>46</v>
      </c>
      <c r="C76" s="37" t="s">
        <v>527</v>
      </c>
      <c r="D76" s="0" t="n">
        <v>76</v>
      </c>
    </row>
    <row r="77" customFormat="false" ht="27.6" hidden="false" customHeight="false" outlineLevel="0" collapsed="false">
      <c r="A77" s="85" t="s">
        <v>153</v>
      </c>
      <c r="B77" s="37" t="s">
        <v>81</v>
      </c>
      <c r="C77" s="37" t="s">
        <v>513</v>
      </c>
      <c r="D77" s="0" t="n">
        <v>77</v>
      </c>
    </row>
    <row r="78" customFormat="false" ht="27.6" hidden="false" customHeight="false" outlineLevel="0" collapsed="false">
      <c r="A78" s="85" t="s">
        <v>154</v>
      </c>
      <c r="B78" s="37" t="s">
        <v>155</v>
      </c>
      <c r="C78" s="37" t="s">
        <v>513</v>
      </c>
      <c r="D78" s="0" t="n">
        <v>78</v>
      </c>
    </row>
    <row r="79" customFormat="false" ht="27.6" hidden="false" customHeight="false" outlineLevel="0" collapsed="false">
      <c r="A79" s="85" t="s">
        <v>156</v>
      </c>
      <c r="B79" s="37" t="s">
        <v>81</v>
      </c>
      <c r="C79" s="37" t="s">
        <v>239</v>
      </c>
      <c r="D79" s="0" t="n">
        <v>79</v>
      </c>
    </row>
    <row r="80" customFormat="false" ht="27.6" hidden="false" customHeight="false" outlineLevel="0" collapsed="false">
      <c r="A80" s="85" t="s">
        <v>157</v>
      </c>
      <c r="B80" s="37" t="s">
        <v>51</v>
      </c>
      <c r="C80" s="37" t="s">
        <v>528</v>
      </c>
      <c r="D80" s="0" t="n">
        <v>80</v>
      </c>
    </row>
    <row r="81" customFormat="false" ht="27.6" hidden="false" customHeight="false" outlineLevel="0" collapsed="false">
      <c r="A81" s="85" t="s">
        <v>158</v>
      </c>
      <c r="B81" s="37" t="s">
        <v>159</v>
      </c>
      <c r="C81" s="37" t="s">
        <v>513</v>
      </c>
      <c r="D81" s="0" t="n">
        <v>81</v>
      </c>
    </row>
    <row r="82" customFormat="false" ht="27.6" hidden="false" customHeight="false" outlineLevel="0" collapsed="false">
      <c r="A82" s="85" t="s">
        <v>160</v>
      </c>
      <c r="B82" s="37" t="s">
        <v>62</v>
      </c>
      <c r="C82" s="37" t="s">
        <v>509</v>
      </c>
      <c r="D82" s="0" t="n">
        <v>82</v>
      </c>
    </row>
    <row r="83" customFormat="false" ht="27.6" hidden="false" customHeight="false" outlineLevel="0" collapsed="false">
      <c r="A83" s="85" t="s">
        <v>161</v>
      </c>
      <c r="B83" s="37" t="s">
        <v>81</v>
      </c>
      <c r="C83" s="37" t="s">
        <v>414</v>
      </c>
      <c r="D83" s="0" t="n">
        <v>83</v>
      </c>
    </row>
    <row r="84" customFormat="false" ht="27.6" hidden="false" customHeight="false" outlineLevel="0" collapsed="false">
      <c r="A84" s="85" t="s">
        <v>162</v>
      </c>
      <c r="B84" s="37" t="s">
        <v>163</v>
      </c>
      <c r="C84" s="37" t="s">
        <v>482</v>
      </c>
      <c r="D84" s="0" t="n">
        <v>84</v>
      </c>
    </row>
    <row r="85" customFormat="false" ht="27.6" hidden="false" customHeight="false" outlineLevel="0" collapsed="false">
      <c r="A85" s="85" t="s">
        <v>164</v>
      </c>
      <c r="B85" s="37" t="s">
        <v>46</v>
      </c>
      <c r="C85" s="37" t="s">
        <v>508</v>
      </c>
      <c r="D85" s="0" t="n">
        <v>85</v>
      </c>
    </row>
    <row r="86" customFormat="false" ht="27.6" hidden="false" customHeight="false" outlineLevel="0" collapsed="false">
      <c r="A86" s="85" t="s">
        <v>80</v>
      </c>
      <c r="B86" s="37" t="s">
        <v>102</v>
      </c>
      <c r="C86" s="37" t="s">
        <v>363</v>
      </c>
      <c r="D86" s="0" t="n">
        <v>86</v>
      </c>
    </row>
    <row r="87" customFormat="false" ht="27.6" hidden="false" customHeight="false" outlineLevel="0" collapsed="false">
      <c r="A87" s="85" t="s">
        <v>165</v>
      </c>
      <c r="B87" s="37" t="s">
        <v>166</v>
      </c>
      <c r="C87" s="37" t="s">
        <v>529</v>
      </c>
      <c r="D87" s="0" t="n">
        <v>87</v>
      </c>
    </row>
    <row r="88" customFormat="false" ht="27.6" hidden="false" customHeight="false" outlineLevel="0" collapsed="false">
      <c r="A88" s="85" t="s">
        <v>167</v>
      </c>
      <c r="B88" s="37" t="s">
        <v>128</v>
      </c>
      <c r="C88" s="37" t="s">
        <v>239</v>
      </c>
      <c r="D88" s="0" t="n">
        <v>88</v>
      </c>
    </row>
    <row r="89" customFormat="false" ht="27.6" hidden="false" customHeight="false" outlineLevel="0" collapsed="false">
      <c r="A89" s="85" t="s">
        <v>115</v>
      </c>
      <c r="B89" s="37" t="s">
        <v>168</v>
      </c>
      <c r="C89" s="37" t="s">
        <v>508</v>
      </c>
      <c r="D89" s="0" t="n">
        <v>89</v>
      </c>
    </row>
    <row r="90" customFormat="false" ht="27.6" hidden="false" customHeight="false" outlineLevel="0" collapsed="false">
      <c r="A90" s="85" t="s">
        <v>169</v>
      </c>
      <c r="B90" s="37" t="s">
        <v>48</v>
      </c>
      <c r="C90" s="37" t="s">
        <v>503</v>
      </c>
      <c r="D90" s="0" t="n">
        <v>90</v>
      </c>
    </row>
    <row r="91" customFormat="false" ht="27.6" hidden="false" customHeight="false" outlineLevel="0" collapsed="false">
      <c r="A91" s="85" t="s">
        <v>170</v>
      </c>
      <c r="B91" s="37" t="s">
        <v>46</v>
      </c>
      <c r="C91" s="37" t="s">
        <v>530</v>
      </c>
      <c r="D91" s="0" t="n">
        <v>91</v>
      </c>
    </row>
    <row r="92" customFormat="false" ht="27.6" hidden="false" customHeight="false" outlineLevel="0" collapsed="false">
      <c r="A92" s="85" t="s">
        <v>171</v>
      </c>
      <c r="B92" s="37" t="s">
        <v>81</v>
      </c>
      <c r="C92" s="37" t="s">
        <v>531</v>
      </c>
      <c r="D92" s="0" t="n">
        <v>92</v>
      </c>
    </row>
    <row r="93" customFormat="false" ht="27.6" hidden="false" customHeight="false" outlineLevel="0" collapsed="false">
      <c r="A93" s="85" t="s">
        <v>172</v>
      </c>
      <c r="B93" s="37" t="s">
        <v>173</v>
      </c>
      <c r="C93" s="37" t="s">
        <v>363</v>
      </c>
      <c r="D93" s="0" t="n">
        <v>93</v>
      </c>
    </row>
    <row r="94" customFormat="false" ht="27.6" hidden="false" customHeight="false" outlineLevel="0" collapsed="false">
      <c r="A94" s="85" t="s">
        <v>174</v>
      </c>
      <c r="B94" s="37" t="s">
        <v>123</v>
      </c>
      <c r="C94" s="37" t="s">
        <v>517</v>
      </c>
      <c r="D94" s="0" t="n">
        <v>94</v>
      </c>
    </row>
    <row r="95" customFormat="false" ht="27.6" hidden="false" customHeight="false" outlineLevel="0" collapsed="false">
      <c r="A95" s="85" t="s">
        <v>176</v>
      </c>
      <c r="B95" s="37" t="s">
        <v>177</v>
      </c>
      <c r="C95" s="37" t="s">
        <v>510</v>
      </c>
      <c r="D95" s="0" t="n">
        <v>95</v>
      </c>
    </row>
    <row r="96" customFormat="false" ht="27.6" hidden="false" customHeight="false" outlineLevel="0" collapsed="false">
      <c r="A96" s="85" t="s">
        <v>178</v>
      </c>
      <c r="B96" s="37" t="s">
        <v>179</v>
      </c>
      <c r="C96" s="37" t="s">
        <v>513</v>
      </c>
      <c r="D96" s="0" t="n">
        <v>96</v>
      </c>
    </row>
    <row r="97" customFormat="false" ht="27.6" hidden="false" customHeight="false" outlineLevel="0" collapsed="false">
      <c r="A97" s="85" t="s">
        <v>180</v>
      </c>
      <c r="B97" s="37" t="s">
        <v>94</v>
      </c>
      <c r="C97" s="37" t="s">
        <v>507</v>
      </c>
      <c r="D97" s="0" t="n">
        <v>97</v>
      </c>
    </row>
    <row r="98" customFormat="false" ht="27.6" hidden="false" customHeight="false" outlineLevel="0" collapsed="false">
      <c r="A98" s="85" t="s">
        <v>181</v>
      </c>
      <c r="B98" s="37" t="s">
        <v>97</v>
      </c>
      <c r="C98" s="37" t="s">
        <v>509</v>
      </c>
      <c r="D98" s="0" t="n">
        <v>98</v>
      </c>
    </row>
    <row r="99" customFormat="false" ht="27.6" hidden="false" customHeight="false" outlineLevel="0" collapsed="false">
      <c r="A99" s="85" t="s">
        <v>162</v>
      </c>
      <c r="B99" s="37" t="s">
        <v>177</v>
      </c>
      <c r="C99" s="37" t="s">
        <v>482</v>
      </c>
      <c r="D99" s="0" t="n">
        <v>99</v>
      </c>
    </row>
    <row r="100" customFormat="false" ht="27.6" hidden="false" customHeight="false" outlineLevel="0" collapsed="false">
      <c r="A100" s="85" t="s">
        <v>182</v>
      </c>
      <c r="B100" s="37" t="s">
        <v>102</v>
      </c>
      <c r="C100" s="37" t="s">
        <v>363</v>
      </c>
      <c r="D100" s="0" t="n">
        <v>100</v>
      </c>
    </row>
    <row r="101" customFormat="false" ht="27.6" hidden="false" customHeight="false" outlineLevel="0" collapsed="false">
      <c r="A101" s="85" t="s">
        <v>186</v>
      </c>
      <c r="B101" s="37" t="s">
        <v>48</v>
      </c>
      <c r="C101" s="37" t="s">
        <v>502</v>
      </c>
      <c r="D101" s="0" t="n">
        <v>101</v>
      </c>
    </row>
    <row r="102" customFormat="false" ht="27.6" hidden="false" customHeight="false" outlineLevel="0" collapsed="false">
      <c r="A102" s="85" t="s">
        <v>187</v>
      </c>
      <c r="B102" s="37" t="s">
        <v>46</v>
      </c>
      <c r="C102" s="37" t="s">
        <v>516</v>
      </c>
      <c r="D102" s="0" t="n">
        <v>102</v>
      </c>
    </row>
    <row r="103" customFormat="false" ht="27.6" hidden="false" customHeight="false" outlineLevel="0" collapsed="false">
      <c r="A103" s="85" t="s">
        <v>79</v>
      </c>
      <c r="B103" s="37" t="s">
        <v>159</v>
      </c>
      <c r="C103" s="37" t="s">
        <v>509</v>
      </c>
      <c r="D103" s="0" t="n">
        <v>103</v>
      </c>
    </row>
    <row r="104" customFormat="false" ht="27.6" hidden="false" customHeight="false" outlineLevel="0" collapsed="false">
      <c r="A104" s="85" t="s">
        <v>188</v>
      </c>
      <c r="B104" s="37" t="s">
        <v>189</v>
      </c>
      <c r="C104" s="37" t="s">
        <v>363</v>
      </c>
      <c r="D104" s="0" t="n">
        <v>104</v>
      </c>
    </row>
    <row r="105" customFormat="false" ht="27.6" hidden="false" customHeight="false" outlineLevel="0" collapsed="false">
      <c r="A105" s="85" t="s">
        <v>190</v>
      </c>
      <c r="B105" s="37" t="s">
        <v>191</v>
      </c>
      <c r="C105" s="37" t="s">
        <v>503</v>
      </c>
      <c r="D105" s="0" t="n">
        <v>105</v>
      </c>
    </row>
    <row r="106" customFormat="false" ht="27.6" hidden="false" customHeight="false" outlineLevel="0" collapsed="false">
      <c r="A106" s="85" t="s">
        <v>192</v>
      </c>
      <c r="B106" s="37" t="s">
        <v>46</v>
      </c>
      <c r="C106" s="37" t="s">
        <v>513</v>
      </c>
      <c r="D106" s="0" t="n">
        <v>106</v>
      </c>
    </row>
    <row r="107" customFormat="false" ht="27.6" hidden="false" customHeight="false" outlineLevel="0" collapsed="false">
      <c r="A107" s="85" t="s">
        <v>193</v>
      </c>
      <c r="B107" s="37" t="s">
        <v>81</v>
      </c>
      <c r="C107" s="37" t="s">
        <v>513</v>
      </c>
      <c r="D107" s="0" t="n">
        <v>107</v>
      </c>
    </row>
    <row r="108" customFormat="false" ht="27.6" hidden="false" customHeight="false" outlineLevel="0" collapsed="false">
      <c r="A108" s="85" t="s">
        <v>122</v>
      </c>
      <c r="B108" s="37" t="s">
        <v>48</v>
      </c>
      <c r="C108" s="37" t="s">
        <v>524</v>
      </c>
      <c r="D108" s="0" t="n">
        <v>108</v>
      </c>
    </row>
    <row r="109" customFormat="false" ht="27.6" hidden="false" customHeight="false" outlineLevel="0" collapsed="false">
      <c r="A109" s="85" t="s">
        <v>194</v>
      </c>
      <c r="B109" s="37" t="s">
        <v>59</v>
      </c>
      <c r="C109" s="37" t="s">
        <v>503</v>
      </c>
      <c r="D109" s="0" t="n">
        <v>109</v>
      </c>
    </row>
    <row r="110" customFormat="false" ht="27.6" hidden="false" customHeight="false" outlineLevel="0" collapsed="false">
      <c r="A110" s="85" t="s">
        <v>195</v>
      </c>
      <c r="B110" s="37" t="s">
        <v>108</v>
      </c>
      <c r="C110" s="37" t="s">
        <v>517</v>
      </c>
      <c r="D110" s="0" t="n">
        <v>110</v>
      </c>
    </row>
    <row r="111" customFormat="false" ht="27.6" hidden="false" customHeight="false" outlineLevel="0" collapsed="false">
      <c r="A111" s="85" t="s">
        <v>196</v>
      </c>
      <c r="B111" s="37" t="s">
        <v>75</v>
      </c>
      <c r="C111" s="37" t="s">
        <v>239</v>
      </c>
      <c r="D111" s="0" t="n">
        <v>111</v>
      </c>
    </row>
    <row r="112" customFormat="false" ht="27.6" hidden="false" customHeight="false" outlineLevel="0" collapsed="false">
      <c r="A112" s="85" t="s">
        <v>197</v>
      </c>
      <c r="B112" s="37" t="s">
        <v>62</v>
      </c>
      <c r="C112" s="37" t="s">
        <v>503</v>
      </c>
      <c r="D112" s="0" t="n">
        <v>112</v>
      </c>
    </row>
    <row r="113" customFormat="false" ht="27.6" hidden="false" customHeight="false" outlineLevel="0" collapsed="false">
      <c r="A113" s="85" t="s">
        <v>198</v>
      </c>
      <c r="B113" s="37" t="s">
        <v>199</v>
      </c>
      <c r="C113" s="37" t="s">
        <v>532</v>
      </c>
      <c r="D113" s="0" t="n">
        <v>113</v>
      </c>
    </row>
    <row r="114" customFormat="false" ht="27.6" hidden="false" customHeight="false" outlineLevel="0" collapsed="false">
      <c r="A114" s="85" t="s">
        <v>47</v>
      </c>
      <c r="B114" s="37" t="s">
        <v>94</v>
      </c>
      <c r="C114" s="37" t="s">
        <v>239</v>
      </c>
      <c r="D114" s="0" t="n">
        <v>114</v>
      </c>
    </row>
    <row r="115" customFormat="false" ht="27.6" hidden="false" customHeight="false" outlineLevel="0" collapsed="false">
      <c r="A115" s="85" t="s">
        <v>202</v>
      </c>
      <c r="B115" s="37" t="s">
        <v>203</v>
      </c>
      <c r="C115" s="37" t="s">
        <v>503</v>
      </c>
      <c r="D115" s="0" t="n">
        <v>115</v>
      </c>
    </row>
    <row r="116" customFormat="false" ht="27.6" hidden="false" customHeight="false" outlineLevel="0" collapsed="false">
      <c r="A116" s="85" t="s">
        <v>204</v>
      </c>
      <c r="B116" s="37" t="s">
        <v>205</v>
      </c>
      <c r="C116" s="37" t="s">
        <v>526</v>
      </c>
      <c r="D116" s="0" t="n">
        <v>116</v>
      </c>
    </row>
    <row r="117" customFormat="false" ht="27.6" hidden="false" customHeight="false" outlineLevel="0" collapsed="false">
      <c r="A117" s="85" t="s">
        <v>206</v>
      </c>
      <c r="B117" s="37" t="s">
        <v>207</v>
      </c>
      <c r="C117" s="37" t="s">
        <v>525</v>
      </c>
      <c r="D117" s="0" t="n">
        <v>117</v>
      </c>
    </row>
    <row r="118" customFormat="false" ht="27.6" hidden="false" customHeight="false" outlineLevel="0" collapsed="false">
      <c r="A118" s="85" t="s">
        <v>208</v>
      </c>
      <c r="B118" s="37" t="s">
        <v>64</v>
      </c>
      <c r="C118" s="37" t="s">
        <v>520</v>
      </c>
      <c r="D118" s="0" t="n">
        <v>118</v>
      </c>
    </row>
    <row r="119" customFormat="false" ht="27.6" hidden="false" customHeight="false" outlineLevel="0" collapsed="false">
      <c r="A119" s="85" t="s">
        <v>98</v>
      </c>
      <c r="B119" s="37" t="s">
        <v>92</v>
      </c>
      <c r="C119" s="37" t="s">
        <v>363</v>
      </c>
      <c r="D119" s="0" t="n">
        <v>119</v>
      </c>
    </row>
    <row r="120" customFormat="false" ht="13.8" hidden="false" customHeight="false" outlineLevel="0" collapsed="false">
      <c r="A120" s="85" t="s">
        <v>209</v>
      </c>
      <c r="B120" s="37" t="s">
        <v>142</v>
      </c>
      <c r="C120" s="37" t="s">
        <v>533</v>
      </c>
      <c r="D120" s="0" t="n">
        <v>120</v>
      </c>
    </row>
    <row r="121" customFormat="false" ht="27.6" hidden="false" customHeight="false" outlineLevel="0" collapsed="false">
      <c r="A121" s="85" t="s">
        <v>210</v>
      </c>
      <c r="B121" s="37" t="s">
        <v>48</v>
      </c>
      <c r="C121" s="37" t="s">
        <v>513</v>
      </c>
      <c r="D121" s="0" t="n">
        <v>121</v>
      </c>
    </row>
    <row r="122" customFormat="false" ht="27.6" hidden="false" customHeight="false" outlineLevel="0" collapsed="false">
      <c r="A122" s="85" t="s">
        <v>211</v>
      </c>
      <c r="B122" s="37" t="s">
        <v>73</v>
      </c>
      <c r="C122" s="37" t="s">
        <v>513</v>
      </c>
      <c r="D122" s="0" t="n">
        <v>122</v>
      </c>
    </row>
    <row r="123" customFormat="false" ht="27.6" hidden="false" customHeight="false" outlineLevel="0" collapsed="false">
      <c r="A123" s="85" t="s">
        <v>212</v>
      </c>
      <c r="B123" s="37" t="s">
        <v>62</v>
      </c>
      <c r="C123" s="37" t="s">
        <v>534</v>
      </c>
      <c r="D123" s="0" t="n">
        <v>123</v>
      </c>
    </row>
    <row r="124" customFormat="false" ht="27.6" hidden="false" customHeight="false" outlineLevel="0" collapsed="false">
      <c r="A124" s="85" t="s">
        <v>214</v>
      </c>
      <c r="B124" s="37" t="s">
        <v>215</v>
      </c>
      <c r="C124" s="37" t="s">
        <v>520</v>
      </c>
      <c r="D124" s="0" t="n">
        <v>124</v>
      </c>
    </row>
    <row r="125" customFormat="false" ht="27.6" hidden="false" customHeight="false" outlineLevel="0" collapsed="false">
      <c r="A125" s="85" t="s">
        <v>216</v>
      </c>
      <c r="B125" s="37" t="s">
        <v>75</v>
      </c>
      <c r="C125" s="37" t="s">
        <v>517</v>
      </c>
      <c r="D125" s="0" t="n">
        <v>125</v>
      </c>
    </row>
    <row r="126" customFormat="false" ht="27.6" hidden="false" customHeight="false" outlineLevel="0" collapsed="false">
      <c r="A126" s="85" t="s">
        <v>217</v>
      </c>
      <c r="B126" s="37" t="s">
        <v>66</v>
      </c>
      <c r="C126" s="37" t="s">
        <v>517</v>
      </c>
      <c r="D126" s="0" t="n">
        <v>126</v>
      </c>
    </row>
    <row r="127" customFormat="false" ht="13.8" hidden="false" customHeight="false" outlineLevel="0" collapsed="false">
      <c r="A127" s="85" t="s">
        <v>218</v>
      </c>
      <c r="B127" s="37" t="s">
        <v>128</v>
      </c>
      <c r="C127" s="37" t="s">
        <v>517</v>
      </c>
      <c r="D127" s="0" t="n">
        <v>127</v>
      </c>
    </row>
    <row r="128" customFormat="false" ht="27.6" hidden="false" customHeight="false" outlineLevel="0" collapsed="false">
      <c r="A128" s="85" t="s">
        <v>219</v>
      </c>
      <c r="B128" s="37" t="s">
        <v>166</v>
      </c>
      <c r="C128" s="37" t="s">
        <v>363</v>
      </c>
      <c r="D128" s="0" t="n">
        <v>128</v>
      </c>
    </row>
    <row r="129" customFormat="false" ht="27.6" hidden="false" customHeight="false" outlineLevel="0" collapsed="false">
      <c r="A129" s="85" t="s">
        <v>220</v>
      </c>
      <c r="B129" s="37" t="s">
        <v>221</v>
      </c>
      <c r="C129" s="37" t="s">
        <v>535</v>
      </c>
      <c r="D129" s="0" t="n">
        <v>129</v>
      </c>
    </row>
    <row r="130" customFormat="false" ht="27.6" hidden="false" customHeight="false" outlineLevel="0" collapsed="false">
      <c r="A130" s="85" t="s">
        <v>222</v>
      </c>
      <c r="B130" s="37" t="s">
        <v>81</v>
      </c>
      <c r="C130" s="37" t="s">
        <v>526</v>
      </c>
      <c r="D130" s="0" t="n">
        <v>130</v>
      </c>
    </row>
    <row r="131" customFormat="false" ht="27.6" hidden="false" customHeight="false" outlineLevel="0" collapsed="false">
      <c r="A131" s="85" t="s">
        <v>223</v>
      </c>
      <c r="B131" s="37" t="s">
        <v>64</v>
      </c>
      <c r="C131" s="37" t="s">
        <v>513</v>
      </c>
      <c r="D131" s="0" t="n">
        <v>131</v>
      </c>
    </row>
    <row r="132" customFormat="false" ht="13.8" hidden="false" customHeight="false" outlineLevel="0" collapsed="false">
      <c r="A132" s="85" t="s">
        <v>224</v>
      </c>
      <c r="B132" s="37" t="s">
        <v>81</v>
      </c>
      <c r="C132" s="37" t="s">
        <v>517</v>
      </c>
      <c r="D132" s="0" t="n">
        <v>132</v>
      </c>
    </row>
    <row r="133" customFormat="false" ht="27.6" hidden="false" customHeight="false" outlineLevel="0" collapsed="false">
      <c r="A133" s="85" t="s">
        <v>225</v>
      </c>
      <c r="B133" s="37" t="s">
        <v>226</v>
      </c>
      <c r="C133" s="37" t="s">
        <v>503</v>
      </c>
      <c r="D133" s="0" t="n">
        <v>133</v>
      </c>
    </row>
    <row r="134" customFormat="false" ht="27.6" hidden="false" customHeight="false" outlineLevel="0" collapsed="false">
      <c r="A134" s="85" t="s">
        <v>228</v>
      </c>
      <c r="B134" s="37" t="s">
        <v>229</v>
      </c>
      <c r="C134" s="37" t="s">
        <v>239</v>
      </c>
      <c r="D134" s="0" t="n">
        <v>134</v>
      </c>
    </row>
    <row r="135" customFormat="false" ht="27.6" hidden="false" customHeight="false" outlineLevel="0" collapsed="false">
      <c r="A135" s="85" t="s">
        <v>112</v>
      </c>
      <c r="B135" s="37" t="s">
        <v>64</v>
      </c>
      <c r="C135" s="37" t="s">
        <v>526</v>
      </c>
      <c r="D135" s="0" t="n">
        <v>135</v>
      </c>
    </row>
    <row r="136" customFormat="false" ht="27.6" hidden="false" customHeight="false" outlineLevel="0" collapsed="false">
      <c r="A136" s="85" t="s">
        <v>230</v>
      </c>
      <c r="B136" s="37" t="s">
        <v>81</v>
      </c>
      <c r="C136" s="37" t="s">
        <v>509</v>
      </c>
      <c r="D136" s="0" t="n">
        <v>136</v>
      </c>
    </row>
    <row r="137" customFormat="false" ht="27.6" hidden="false" customHeight="false" outlineLevel="0" collapsed="false">
      <c r="A137" s="85" t="s">
        <v>235</v>
      </c>
      <c r="B137" s="37" t="s">
        <v>46</v>
      </c>
      <c r="C137" s="37" t="s">
        <v>363</v>
      </c>
      <c r="D137" s="0" t="n">
        <v>137</v>
      </c>
    </row>
    <row r="138" customFormat="false" ht="27.6" hidden="false" customHeight="false" outlineLevel="0" collapsed="false">
      <c r="A138" s="85" t="s">
        <v>233</v>
      </c>
      <c r="B138" s="37" t="s">
        <v>48</v>
      </c>
      <c r="C138" s="37" t="s">
        <v>502</v>
      </c>
      <c r="D138" s="0" t="n">
        <v>138</v>
      </c>
    </row>
    <row r="139" customFormat="false" ht="27.6" hidden="false" customHeight="false" outlineLevel="0" collapsed="false">
      <c r="A139" s="85" t="s">
        <v>234</v>
      </c>
      <c r="B139" s="37" t="s">
        <v>140</v>
      </c>
      <c r="C139" s="37" t="s">
        <v>536</v>
      </c>
      <c r="D139" s="0" t="n">
        <v>139</v>
      </c>
    </row>
    <row r="140" customFormat="false" ht="27.6" hidden="false" customHeight="false" outlineLevel="0" collapsed="false">
      <c r="A140" s="85" t="s">
        <v>236</v>
      </c>
      <c r="B140" s="37" t="s">
        <v>62</v>
      </c>
      <c r="C140" s="37" t="s">
        <v>509</v>
      </c>
      <c r="D140" s="0" t="n">
        <v>140</v>
      </c>
    </row>
    <row r="141" customFormat="false" ht="27.6" hidden="false" customHeight="false" outlineLevel="0" collapsed="false">
      <c r="A141" s="85" t="s">
        <v>74</v>
      </c>
      <c r="B141" s="37" t="s">
        <v>205</v>
      </c>
      <c r="C141" s="37" t="s">
        <v>516</v>
      </c>
      <c r="D141" s="0" t="n">
        <v>141</v>
      </c>
    </row>
    <row r="142" customFormat="false" ht="13.8" hidden="false" customHeight="false" outlineLevel="0" collapsed="false">
      <c r="A142" s="85" t="s">
        <v>240</v>
      </c>
      <c r="B142" s="37" t="s">
        <v>81</v>
      </c>
      <c r="C142" s="37" t="s">
        <v>517</v>
      </c>
      <c r="D142" s="0" t="n">
        <v>142</v>
      </c>
    </row>
    <row r="143" customFormat="false" ht="27.6" hidden="false" customHeight="false" outlineLevel="0" collapsed="false">
      <c r="A143" s="85" t="s">
        <v>237</v>
      </c>
      <c r="B143" s="37" t="s">
        <v>51</v>
      </c>
      <c r="C143" s="37" t="s">
        <v>537</v>
      </c>
      <c r="D143" s="0" t="n">
        <v>143</v>
      </c>
    </row>
    <row r="144" customFormat="false" ht="27.6" hidden="false" customHeight="false" outlineLevel="0" collapsed="false">
      <c r="A144" s="85" t="s">
        <v>261</v>
      </c>
      <c r="B144" s="37" t="s">
        <v>255</v>
      </c>
      <c r="C144" s="37" t="s">
        <v>363</v>
      </c>
      <c r="D144" s="0" t="n">
        <v>144</v>
      </c>
    </row>
    <row r="145" customFormat="false" ht="27.6" hidden="false" customHeight="false" outlineLevel="0" collapsed="false">
      <c r="A145" s="85" t="s">
        <v>238</v>
      </c>
      <c r="B145" s="37" t="s">
        <v>239</v>
      </c>
      <c r="C145" s="37" t="s">
        <v>503</v>
      </c>
      <c r="D145" s="0" t="n">
        <v>145</v>
      </c>
    </row>
    <row r="146" customFormat="false" ht="27.6" hidden="false" customHeight="false" outlineLevel="0" collapsed="false">
      <c r="A146" s="85" t="s">
        <v>74</v>
      </c>
      <c r="B146" s="37" t="s">
        <v>94</v>
      </c>
      <c r="C146" s="37" t="s">
        <v>363</v>
      </c>
      <c r="D146" s="0" t="n">
        <v>146</v>
      </c>
    </row>
    <row r="147" customFormat="false" ht="27.6" hidden="false" customHeight="false" outlineLevel="0" collapsed="false">
      <c r="A147" s="85" t="s">
        <v>246</v>
      </c>
      <c r="B147" s="37" t="s">
        <v>140</v>
      </c>
      <c r="C147" s="37" t="s">
        <v>239</v>
      </c>
      <c r="D147" s="0" t="n">
        <v>147</v>
      </c>
    </row>
    <row r="148" customFormat="false" ht="27.6" hidden="false" customHeight="false" outlineLevel="0" collapsed="false">
      <c r="A148" s="85" t="s">
        <v>241</v>
      </c>
      <c r="B148" s="37" t="s">
        <v>83</v>
      </c>
      <c r="C148" s="37" t="s">
        <v>503</v>
      </c>
      <c r="D148" s="0" t="n">
        <v>148</v>
      </c>
    </row>
    <row r="149" customFormat="false" ht="13.8" hidden="false" customHeight="false" outlineLevel="0" collapsed="false">
      <c r="A149" s="85" t="s">
        <v>242</v>
      </c>
      <c r="B149" s="37" t="s">
        <v>71</v>
      </c>
      <c r="C149" s="37" t="s">
        <v>239</v>
      </c>
      <c r="D149" s="0" t="n">
        <v>149</v>
      </c>
    </row>
    <row r="150" customFormat="false" ht="27.6" hidden="false" customHeight="false" outlineLevel="0" collapsed="false">
      <c r="A150" s="85" t="s">
        <v>162</v>
      </c>
      <c r="B150" s="37" t="s">
        <v>46</v>
      </c>
      <c r="C150" s="37" t="s">
        <v>482</v>
      </c>
      <c r="D150" s="0" t="n">
        <v>150</v>
      </c>
    </row>
    <row r="151" customFormat="false" ht="27.6" hidden="false" customHeight="false" outlineLevel="0" collapsed="false">
      <c r="A151" s="85" t="s">
        <v>243</v>
      </c>
      <c r="B151" s="37" t="s">
        <v>244</v>
      </c>
      <c r="C151" s="37" t="s">
        <v>363</v>
      </c>
      <c r="D151" s="0" t="n">
        <v>151</v>
      </c>
    </row>
    <row r="152" customFormat="false" ht="13.8" hidden="false" customHeight="false" outlineLevel="0" collapsed="false">
      <c r="A152" s="85" t="s">
        <v>538</v>
      </c>
      <c r="B152" s="37" t="s">
        <v>381</v>
      </c>
      <c r="C152" s="37"/>
      <c r="D152" s="0" t="n">
        <v>152</v>
      </c>
    </row>
    <row r="153" customFormat="false" ht="27.6" hidden="false" customHeight="false" outlineLevel="0" collapsed="false">
      <c r="A153" s="85" t="s">
        <v>206</v>
      </c>
      <c r="B153" s="37" t="s">
        <v>48</v>
      </c>
      <c r="C153" s="37" t="s">
        <v>539</v>
      </c>
      <c r="D153" s="0" t="n">
        <v>153</v>
      </c>
    </row>
    <row r="154" customFormat="false" ht="27.6" hidden="false" customHeight="false" outlineLevel="0" collapsed="false">
      <c r="A154" s="85" t="s">
        <v>250</v>
      </c>
      <c r="B154" s="37" t="s">
        <v>128</v>
      </c>
      <c r="C154" s="37" t="s">
        <v>363</v>
      </c>
      <c r="D154" s="0" t="n">
        <v>154</v>
      </c>
    </row>
    <row r="155" customFormat="false" ht="13.8" hidden="false" customHeight="false" outlineLevel="0" collapsed="false">
      <c r="A155" s="85" t="s">
        <v>247</v>
      </c>
      <c r="B155" s="37" t="s">
        <v>248</v>
      </c>
      <c r="C155" s="37" t="s">
        <v>540</v>
      </c>
      <c r="D155" s="0" t="n">
        <v>155</v>
      </c>
    </row>
    <row r="156" customFormat="false" ht="13.8" hidden="false" customHeight="false" outlineLevel="0" collapsed="false">
      <c r="A156" s="85" t="s">
        <v>251</v>
      </c>
      <c r="B156" s="37" t="s">
        <v>252</v>
      </c>
      <c r="C156" s="37" t="s">
        <v>541</v>
      </c>
      <c r="D156" s="0" t="n">
        <v>156</v>
      </c>
    </row>
    <row r="157" customFormat="false" ht="27.6" hidden="false" customHeight="false" outlineLevel="0" collapsed="false">
      <c r="A157" s="85" t="s">
        <v>249</v>
      </c>
      <c r="B157" s="37" t="s">
        <v>111</v>
      </c>
      <c r="C157" s="37" t="s">
        <v>363</v>
      </c>
      <c r="D157" s="0" t="n">
        <v>157</v>
      </c>
    </row>
    <row r="158" customFormat="false" ht="27.6" hidden="false" customHeight="false" outlineLevel="0" collapsed="false">
      <c r="A158" s="85" t="s">
        <v>249</v>
      </c>
      <c r="B158" s="37" t="s">
        <v>125</v>
      </c>
      <c r="C158" s="37" t="s">
        <v>542</v>
      </c>
      <c r="D158" s="0" t="n">
        <v>158</v>
      </c>
    </row>
    <row r="159" customFormat="false" ht="27.6" hidden="false" customHeight="false" outlineLevel="0" collapsed="false">
      <c r="A159" s="85" t="s">
        <v>253</v>
      </c>
      <c r="B159" s="37" t="s">
        <v>254</v>
      </c>
      <c r="C159" s="37" t="s">
        <v>414</v>
      </c>
      <c r="D159" s="0" t="n">
        <v>159</v>
      </c>
    </row>
    <row r="160" customFormat="false" ht="27.6" hidden="false" customHeight="false" outlineLevel="0" collapsed="false">
      <c r="A160" s="85" t="s">
        <v>98</v>
      </c>
      <c r="B160" s="37" t="s">
        <v>255</v>
      </c>
      <c r="C160" s="37" t="s">
        <v>509</v>
      </c>
      <c r="D160" s="0" t="n">
        <v>160</v>
      </c>
    </row>
    <row r="161" customFormat="false" ht="27.6" hidden="false" customHeight="false" outlineLevel="0" collapsed="false">
      <c r="A161" s="85" t="s">
        <v>262</v>
      </c>
      <c r="B161" s="37" t="s">
        <v>51</v>
      </c>
      <c r="C161" s="37" t="s">
        <v>524</v>
      </c>
      <c r="D161" s="0" t="n">
        <v>161</v>
      </c>
    </row>
    <row r="162" customFormat="false" ht="27.6" hidden="false" customHeight="false" outlineLevel="0" collapsed="false">
      <c r="A162" s="85" t="s">
        <v>256</v>
      </c>
      <c r="B162" s="37" t="s">
        <v>257</v>
      </c>
      <c r="C162" s="37" t="s">
        <v>513</v>
      </c>
      <c r="D162" s="0" t="n">
        <v>162</v>
      </c>
    </row>
    <row r="163" customFormat="false" ht="27.6" hidden="false" customHeight="false" outlineLevel="0" collapsed="false">
      <c r="A163" s="85" t="s">
        <v>258</v>
      </c>
      <c r="B163" s="37" t="s">
        <v>92</v>
      </c>
      <c r="C163" s="37" t="s">
        <v>543</v>
      </c>
      <c r="D163" s="0" t="n">
        <v>163</v>
      </c>
    </row>
    <row r="164" customFormat="false" ht="27.6" hidden="false" customHeight="false" outlineLevel="0" collapsed="false">
      <c r="A164" s="85" t="s">
        <v>259</v>
      </c>
      <c r="B164" s="37" t="s">
        <v>260</v>
      </c>
      <c r="C164" s="37" t="s">
        <v>514</v>
      </c>
      <c r="D164" s="0" t="n">
        <v>164</v>
      </c>
    </row>
    <row r="165" customFormat="false" ht="27.6" hidden="false" customHeight="false" outlineLevel="0" collapsed="false">
      <c r="A165" s="85" t="s">
        <v>263</v>
      </c>
      <c r="B165" s="37" t="s">
        <v>81</v>
      </c>
      <c r="C165" s="37" t="s">
        <v>239</v>
      </c>
      <c r="D165" s="0" t="n">
        <v>165</v>
      </c>
    </row>
    <row r="166" customFormat="false" ht="27.6" hidden="false" customHeight="false" outlineLevel="0" collapsed="false">
      <c r="A166" s="85" t="s">
        <v>264</v>
      </c>
      <c r="B166" s="37" t="s">
        <v>46</v>
      </c>
      <c r="C166" s="37" t="s">
        <v>513</v>
      </c>
      <c r="D166" s="0" t="n">
        <v>166</v>
      </c>
    </row>
    <row r="167" customFormat="false" ht="27.6" hidden="false" customHeight="false" outlineLevel="0" collapsed="false">
      <c r="A167" s="85" t="s">
        <v>265</v>
      </c>
      <c r="B167" s="37" t="s">
        <v>81</v>
      </c>
      <c r="C167" s="37" t="s">
        <v>529</v>
      </c>
      <c r="D167" s="0" t="n">
        <v>167</v>
      </c>
    </row>
    <row r="168" customFormat="false" ht="27.6" hidden="false" customHeight="false" outlineLevel="0" collapsed="false">
      <c r="A168" s="85" t="s">
        <v>267</v>
      </c>
      <c r="B168" s="37" t="s">
        <v>46</v>
      </c>
      <c r="C168" s="37" t="s">
        <v>363</v>
      </c>
      <c r="D168" s="0" t="n">
        <v>168</v>
      </c>
    </row>
    <row r="169" customFormat="false" ht="41.4" hidden="false" customHeight="false" outlineLevel="0" collapsed="false">
      <c r="A169" s="85" t="s">
        <v>268</v>
      </c>
      <c r="B169" s="37" t="s">
        <v>269</v>
      </c>
      <c r="C169" s="37" t="s">
        <v>544</v>
      </c>
      <c r="D169" s="0" t="n">
        <v>169</v>
      </c>
    </row>
    <row r="170" customFormat="false" ht="27.6" hidden="false" customHeight="false" outlineLevel="0" collapsed="false">
      <c r="A170" s="85" t="s">
        <v>270</v>
      </c>
      <c r="B170" s="37" t="s">
        <v>123</v>
      </c>
      <c r="C170" s="37" t="s">
        <v>363</v>
      </c>
      <c r="D170" s="0" t="n">
        <v>170</v>
      </c>
    </row>
    <row r="171" customFormat="false" ht="13.8" hidden="false" customHeight="false" outlineLevel="0" collapsed="false">
      <c r="A171" s="82" t="s">
        <v>273</v>
      </c>
      <c r="B171" s="37" t="s">
        <v>148</v>
      </c>
      <c r="C171" s="37" t="s">
        <v>239</v>
      </c>
      <c r="D171" s="0" t="n">
        <v>171</v>
      </c>
    </row>
    <row r="172" customFormat="false" ht="27.6" hidden="false" customHeight="false" outlineLevel="0" collapsed="false">
      <c r="A172" s="82" t="s">
        <v>274</v>
      </c>
      <c r="B172" s="37" t="s">
        <v>66</v>
      </c>
      <c r="C172" s="37" t="s">
        <v>508</v>
      </c>
      <c r="D172" s="0" t="n">
        <v>172</v>
      </c>
    </row>
    <row r="173" customFormat="false" ht="27.6" hidden="false" customHeight="false" outlineLevel="0" collapsed="false">
      <c r="A173" s="90" t="s">
        <v>275</v>
      </c>
      <c r="B173" s="37" t="s">
        <v>62</v>
      </c>
      <c r="C173" s="37" t="s">
        <v>516</v>
      </c>
      <c r="D173" s="0" t="n">
        <v>173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2020-08-28T04:42:37Z</dcterms:created>
  <dc:creator>Αθανασάκη</dc:creator>
  <dc:description/>
  <dc:language>el-GR</dc:language>
  <cp:lastModifiedBy/>
  <cp:lastPrinted>2026-08-14T06:44:22Z</cp:lastPrinted>
  <dcterms:modified xsi:type="dcterms:W3CDTF">2026-08-14T19:56:13Z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