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Μηχανογραφικο υλικό" sheetId="1" r:id="rId1"/>
  </sheets>
  <definedNames>
    <definedName name="_xlnm.Print_Titles" localSheetId="0">'Μηχανογραφικο υλικό'!$3:$3</definedName>
  </definedNames>
  <calcPr fullCalcOnLoad="1"/>
</workbook>
</file>

<file path=xl/comments1.xml><?xml version="1.0" encoding="utf-8"?>
<comments xmlns="http://schemas.openxmlformats.org/spreadsheetml/2006/main">
  <authors>
    <author>Oikonomakis Giorgos</author>
  </authors>
  <commentList>
    <comment ref="B81" authorId="0">
      <text>
        <r>
          <rPr>
            <b/>
            <sz val="8"/>
            <rFont val="Tahoma"/>
            <family val="0"/>
          </rPr>
          <t>Oikonomakis Giorgos: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<sst xmlns="http://schemas.openxmlformats.org/spreadsheetml/2006/main" count="199" uniqueCount="114">
  <si>
    <t>Α/Α</t>
  </si>
  <si>
    <t>Μ/Μ</t>
  </si>
  <si>
    <t>ΕΝΔΕΙΚΤΙΚΟΣ   ΠΡΟΫΠΟΛΟΓΙΣΜΟΣ</t>
  </si>
  <si>
    <t xml:space="preserve">ΑΝΑΛΥΤΙΚΗ  ΠΕΡΙΓΡΑΦΗ  ΕΙΔΟΥΣ </t>
  </si>
  <si>
    <t>TEMAXIA</t>
  </si>
  <si>
    <t>ΚΟΥΤΙ</t>
  </si>
  <si>
    <t>CD -+R 80 min 700 MB επώνυμα εγγράψιμα</t>
  </si>
  <si>
    <t>CD -+RW 80 min 700 MB επώνυμα επανεγγράψιμα</t>
  </si>
  <si>
    <t>ΤΕΜΑΧΙΑ</t>
  </si>
  <si>
    <t>ΣΥΝΟΛΑ</t>
  </si>
  <si>
    <t>Τιμή Μονάδος</t>
  </si>
  <si>
    <t>ΣΥΝΟΛΟ ΠΟΣΟΤΗΤΑΣ</t>
  </si>
  <si>
    <t>10</t>
  </si>
  <si>
    <t>15</t>
  </si>
  <si>
    <t>20</t>
  </si>
  <si>
    <t>30</t>
  </si>
  <si>
    <t>35</t>
  </si>
  <si>
    <t>40</t>
  </si>
  <si>
    <t>45</t>
  </si>
  <si>
    <t>50</t>
  </si>
  <si>
    <t>70</t>
  </si>
  <si>
    <t>DRUM EPSON EPL 6200/6200L C13 S0 51099   20.000 σελίδες</t>
  </si>
  <si>
    <t>DVD - R  4.7GB 120 min επώνυμα εγγράψιμα</t>
  </si>
  <si>
    <t>DVD - RW  4.7GB 120 min επώνυμα επανεγγράψιμα</t>
  </si>
  <si>
    <t xml:space="preserve">DVD -+ R  8,5 GB  Dual layer </t>
  </si>
  <si>
    <t>Αφρός καθαρισμού πλαστικών ΑΜ Η/Υ 400ml</t>
  </si>
  <si>
    <t>Βάσει ποντικιού Η/Υ MOUSE PAD ύφασμα</t>
  </si>
  <si>
    <t>Δισκέτες Η/Υ 2HD 3.5''  1,44ΜΒ</t>
  </si>
  <si>
    <t>Καθαριστικό οθόνης (ΣΠΡΕΪ) Η/Υ AM GEL/TFT 200ml</t>
  </si>
  <si>
    <t>Μαντηλάκια καθαρισμού πλαστικών Η/Υ WET &amp; DRY ΑΜ</t>
  </si>
  <si>
    <t>DRUM &amp; Τόνερ OKI B6200, B6250, B6300 09004079 17.000 σελίδες</t>
  </si>
  <si>
    <t>DRUM BROTHER HL1230, 1240, 1250, 1270, 1430, 1440, 1450, 1470/    DR-6000</t>
  </si>
  <si>
    <t>DRUM OKI B4200/4300 (42102802) TYPE 9</t>
  </si>
  <si>
    <t>Μελάνι ΗP DesignJet 500/500PS/800/800PS, Copier CC800PS No 82 Cyan 69ml  (C4911A)</t>
  </si>
  <si>
    <t>Μελάνι HP DesignJet 500/500PS/800/800PS, Copier CC800PS No 82 Yellow 69ml (C4913A)</t>
  </si>
  <si>
    <t>Μελάνι HP DeskJet 3320,3325,3420, 3425, 3550, 3645,3647, 3650,3845 Officejet 4215,4255 No 28 έγρωμο 8ml (C8728AE)</t>
  </si>
  <si>
    <t>Μελάνι HP DeskJet 3320,3325,3420,3425,3550, 3645,3647, 3650, 3845 Officejet 4215,4255  Νο 27 μαύρο 10ml (C8727AE)</t>
  </si>
  <si>
    <t>Μελάνι HP PSC 1610,2355,2610,2710/PhotoSmart 325, 8450/DeskJet 5740,6540,6840,9800,Officejet 6210 No 344 έγχρωμο 14ml (C9363EE)</t>
  </si>
  <si>
    <t>Μελάνι HP PSC 1610,2355,2610,2710/PhotoSmart 8450 DeskJet 5740,6540,  6840,9800/Officejet 6210,7310 No 348 photo 13ml (C9369EE)</t>
  </si>
  <si>
    <t>Μελάνι HP PSC 2610,2710/PhotoSmart 325,8450/DeskJet 6540,6840,9800, Officejet 7310 No 100 grey photo 15ml (C9368AE)</t>
  </si>
  <si>
    <t>Πληκτρολόγιο PS2 με Ελληνικούς και Αγγλικούς Χαρακτήρες</t>
  </si>
  <si>
    <t>Ποντίκι οπτικό Η/Υ PS2 USB σύνδεσης</t>
  </si>
  <si>
    <t>Μελανοταινία  PANASONIC KX-P1964/3626/3696 KX-P170</t>
  </si>
  <si>
    <t>Τόνερ EPSON EPL 5900,5900L, 6100, 6100L 6.000 σελίδες S0 50087</t>
  </si>
  <si>
    <t xml:space="preserve">Τόνερ  HP 1010,1012,1015,3015,3020,3030 2K PGS 12A μαύρο </t>
  </si>
  <si>
    <t>Τόνερ HP LaserJet 1160,1320,1320n,1320nw,1320tn 17K  PGS 49A</t>
  </si>
  <si>
    <t xml:space="preserve">Τόνερ KONICA Minolta U-BIX7115/7115/7118/7216/ 7218/ 7220 BLACK  (012A) 413gr ΤΝ 101Κ </t>
  </si>
  <si>
    <t>Τόνερ KONICA Minolta Page Pro 1300/1350W/1380MF/ 1390MF</t>
  </si>
  <si>
    <t xml:space="preserve">Τόνερ KONICA 7022/7130 676gr ΤΝ 301Κ </t>
  </si>
  <si>
    <t>Τόνερ KONICA 1216 U-BIX1216 BLACK (500gr)</t>
  </si>
  <si>
    <t xml:space="preserve">Τόνερ KONICA Minolta TN-109 Bizhub 130F (TN109/9961000251) </t>
  </si>
  <si>
    <t>Τόνερ KONICA Minolta  U-BIX 7020/7025/ 7030/P-011 BLACK (500gr)</t>
  </si>
  <si>
    <t>Τόνερ KYOCERA MITA KM 4530/5530/6330 /7530 TK-603</t>
  </si>
  <si>
    <t>Χαρτί HP photo glossy A4 170gr Q5451A πακέτο 25 φύλλων</t>
  </si>
  <si>
    <t xml:space="preserve">                                                                                               ΕΡΓΟ : Προμήθεια Μηχανογραφικού  υλικού                  
ΕΛΛΗΝΙΚΗ  ΔΗΜΟΚΡΑΤΙΑ                                                                   έτους 2009 των Υπηρεσιών του Δήμου.                          
ΔΗΜΟΣ  ΗΡΑΚΛΕΙΟΥ                                                                                                                                                                                  
Δ/ΝΣΗ: ΟΙΚΟΝΟΜΙΚΟΥ                                                                                  
ΠΡΟΓΡΑΜΜΑΤΙΣΜΟΥ &amp; ΔΑΠΑΝΩΝ                                                            
Τμήμα: Διαχείρισης Υλικών &amp; Αποθεμάτων -                          
                 -Εξοπλισμού Γραφείων                                                                             
</t>
  </si>
  <si>
    <t xml:space="preserve">Τόνερ SAMSUNG FAX 4720 D3 SERIES </t>
  </si>
  <si>
    <t>Τόνερ FAX PANASONIC KX-FL511 KX-FA83X Panasonic KX-FL511/KX-FL511SP/ KX-FL511G Panasonic KX-FL512/513/540/543 Panasonic KX-FL541/KX-FL541E Panasonic KX-FL611/KX-FL611E/ KX-FL611GPanasonic KX-FLM651E/KX-FLM 652/KX-FLM653 (KXFA83X) 2.500 σελίδες</t>
  </si>
  <si>
    <t>Τόνερ LEXMARK Optra E232/E232T/ E332N/ E332 E330/E340  E342N/E342TN (12A8400) 4.500 σελίδες</t>
  </si>
  <si>
    <t>Τόνερ KYOCERA KM1620/1650/2020/ 2035/2050 Mita KM1620/ 1650/ 2020/2035/2050  TK410</t>
  </si>
  <si>
    <t>Τόνερ KONICA 7013 U-BIX7013 BLACK  (500gr)</t>
  </si>
  <si>
    <t>Τόνερ EPSON  EPL 4000/4100  SO 50002</t>
  </si>
  <si>
    <t>Μελάνι EPSON Aculaser M 4000 N  C13SO51170</t>
  </si>
  <si>
    <t>Μελάνι HP Officejet: Pro K550, K550dtn, Pro L7000 Νο 88XL C9391AE Cyan</t>
  </si>
  <si>
    <t xml:space="preserve">Μελάνι HP Officejet: Pro K550, K550dtn, Pro L7000 Νο 88XL C9392AE Magenta </t>
  </si>
  <si>
    <t xml:space="preserve">Μελάνι HP Officejet: Pro K550, K550dtn, Pro L7000 Νο 88XL C9393AE Yellow </t>
  </si>
  <si>
    <t xml:space="preserve">Μελάνι HP Officejet: Pro K550, K550dtn, Pro L7000 Νο 88XL C9396AE Black </t>
  </si>
  <si>
    <t xml:space="preserve">Τόνερ FAX PANASONICKX FL 401/402/403, KX FLC 411/412/413 KX-FAT88X </t>
  </si>
  <si>
    <t>Τόνερ LEXMARK E250d/dn/E350d/E352dn OE250A11E 3.500 σελίδες</t>
  </si>
  <si>
    <t>DRUM &amp; Τόνερ EPSON Aculaser M4000N C13S051170  20.000 σελίδες</t>
  </si>
  <si>
    <t>ΑΠΟΓΡΑΦΗ</t>
  </si>
  <si>
    <t>ΠΟΣΟΤΗΤΑ ΠΡΟΜΗΘΕΙΑΣ</t>
  </si>
  <si>
    <t>ΣΥΝΟΛΟ:</t>
  </si>
  <si>
    <t xml:space="preserve"> Ηράκλειο   ....../....../ 2009</t>
  </si>
  <si>
    <t>Μελάνι HP PSC 1210,1210a21,1210v,1210xi, 1350, 1350v,1350xi, 2100, 2110, 2110v,2110xi,2175, 2175v, 2175xi,2200, 2210,2210v,2410,2410v, 2410xi,2510/PhotoSmart 7150,7260, 7350, 7550,7660, 7660v,7660w,7760, 7760v, 7760w, 7960,7960w, OfficeJet 2110, 4110,4110v, 4110xi,5510,5510v, 5510xi, 6100, 6110,6110xi,6122,6127, DeskJet 450cbi,450ci,5150, 5150w,5550, 5650,5650w, 5652,5850,4215,4255 No 56 μαύρο 19ml (C6656A)</t>
  </si>
  <si>
    <t>Μελάνι HP PSC 750,750xi,950,950xi,950vr/ PhotoSmart p1000, p1000xi,p1100, p1100xi, 1115,1115cvr, 1215,1215vm, 1218,1218xi,1315/ Fax 1220, 1220xi,1230, 1230xi/OfficeJet 5110,g55, g55xi,g85,g85xi, g95,k60, k60xi, k80,k80xi,v40xi/ DeskJet 920c,930c,932c,935c, 940c,940cvr, 950c, 952c,959c, 960cse, 960cxi, 970cse,970cxi,990cse, 990cm,990cxi,1220c-ps,1220cse, 1220cxi, 3820,3810, 3822,6122, 6127/ Color Copier 180,190,280,290 No 78 έγρωμο 19ml (C6578D)</t>
  </si>
  <si>
    <t xml:space="preserve">Τόνερ KYOCERA FS 1020 D (TK 18)  6.000 σελίδες </t>
  </si>
  <si>
    <t>Τόνερ OKI C5100/C5200/C5300/C5400 Series 5.000 σελίδες BLACK (42127408 ) TYPE C6</t>
  </si>
  <si>
    <t>Τόνερ OKI C5100/C5200/C5300/C5400 Series 5.000 σελίδες CYAN   (42127407) TYPE C4</t>
  </si>
  <si>
    <t>Τόνερ OKI C5100/C5200/C5300/C5400 Series 5.000 σελίδες MAGENTA (42127406) TYPE C4</t>
  </si>
  <si>
    <t>Τόνερ OKI C5100/C5200/C5300/C5400 Series 5.000 σελίδες YELLOW (42127405) TYPE C4</t>
  </si>
  <si>
    <t>Τόνερ OLIVETI d-COPIA 16, 200, 200MF, 16MF, 2000, 1600 B0446 black 15.000 σελίδες</t>
  </si>
  <si>
    <t xml:space="preserve">Τόνερ TOSHIBA 3810 Τ-85ΡΕ 1310/ 3810/3910 TYPE T-85PE (66084755) BLACK </t>
  </si>
  <si>
    <t>Τόνερ TOSHIBA e-studio 16/160, T 1600E</t>
  </si>
  <si>
    <t>Τόνερ KONICA Minolta 160F/160/161  TN-113</t>
  </si>
  <si>
    <t>Τόνερ KONICA Minolta Page Pro 8/8L/8E/1100/1200/1250  20.000 σελίδες</t>
  </si>
  <si>
    <t>Μελάνι HP DeskJet 1200C/PS, CopyJet / M DesignJet 230 / DesignJet 250C / DesignJet 350C / DesignJet 430 DesignJet 450C / DesignJet 455CA / DesignJet 488CA / DesignJet 650C / DesignJet 650C/PS No 40 Black  1.100 σελίδες 42ml</t>
  </si>
  <si>
    <t>Μελάνι LEXMARK I3/Z13,Z23,Z23E,Z33,Z515,Z601 μαύρο (0010N0016)  No 16</t>
  </si>
  <si>
    <t>DRUM KONICA Minolta Page Pro 1300/1350W/1380MF/1390MF</t>
  </si>
  <si>
    <t>Μελάνι PLOTTER OCE CS2136, CS2236, CS2236MF έγρωμο 130ml</t>
  </si>
  <si>
    <t>Μελάνι PLOTTER OCE CS2136, CS2236, CS2236MF μαύρο 130ml</t>
  </si>
  <si>
    <t xml:space="preserve">Τόνερ RICOH Aficio  2015/2016/2018/ 2020/ 2020D,  MP 1500/1600/2000 Type 1230D </t>
  </si>
  <si>
    <t>Τόνερ SAMSUNG SCX-4216D3 (SCX 4216, 4016 ) Compatible Toner Cartridge for Samsung SCX-4016, 4116, 4216F, SF-560, 565 Printers and More</t>
  </si>
  <si>
    <t>Μελάνι HP Business InkJet 1000/1100/1200/1200d/ 1200dtn HP Business InkJet 2000/2280/ 2600/ 3000 Series HP Business InkJet 2200/ 2200se/2200xi/2230 HP Business InkJet 2250/2250tn/2300/ 2300dtn/ 2300n  HP Business InkJet 2600DN/2800/2800dt/2800dtn HP CP1700 Series HP DesignJet 100/110plus/ 110plus nr HP DesignJet 500/500PS/800/800PS HP DesignJet Colour Pro CAD/GA HP DeskJet 2000C/ 2000cn/ 2000cse/2000cxi Professional  HP DeskJet 2200/2250 SeriesHP DeskJet 2500C/2500cm/2500cse /2500cxi Professional HP OfficeJet 9100 Series/9110/9120/9130 HP OfficeJet Pro K850/ K850dn (C4844A) No 10 μαύρο 69ml</t>
  </si>
  <si>
    <t>Τόνερ HP LaserJet 4250, 4250dtn, 4250dtnsl, 4250n, 4250tn, 4350, 4350dtn, 4350dtnsl, 4350n, 4350tn (Q5942A) 42A 10.000 σελίδες</t>
  </si>
  <si>
    <t>Τόνερ HP Laserjet 4000/4000N/4000T/ 4000TN HP Laserjet 4050/ 4050N/4050T/4050TN (C4127A) 27A   6.000 σελίδες</t>
  </si>
  <si>
    <t>Τόνερ RICOH Aficio 1015,1018,1018D,1113 TYPE 1220D</t>
  </si>
  <si>
    <t xml:space="preserve">                                           Ο   Συντάκτης                 </t>
  </si>
  <si>
    <t xml:space="preserve">                                                                                                                                                                  ΣΥΝΟΛΟ ΜΕ Φ.Π.Α.:</t>
  </si>
  <si>
    <t xml:space="preserve">FILM FAX PANASONIC KX-FP141 KX-FA54X  KX-FC235E/ KX-FC245E  KX-FP141C/KX-FP141E/KX-FP141F  KX-FP145/KX-FP145C/KX-FP145E  KX-FP235 Series KXFA54X Film </t>
  </si>
  <si>
    <t>Τόνερ EPSON EPL 6200,6200L 3.000 σελίδες S0 50167</t>
  </si>
  <si>
    <t>Τόνερ EPSON EPL-5500/5500W 3.000 σελίδες S0 50005</t>
  </si>
  <si>
    <t>DRUM BROTHER HL 5240/5250/5270/5280  MFC-8860  25.000 σελίδες DR-3100</t>
  </si>
  <si>
    <t>Τόνερ BROTHER HL 5240, 5280DW, 5270DN, 5240L, 5250N, MFC 8870DW, 8860DN, 8460N, 8065DN, 8060 7.000 σελίδες TN-3170</t>
  </si>
  <si>
    <t>Τόνερ BROTHER Fax 8350/8350P/8370 Brother Fax 8360P/8750P Series Brother HL-1030/1230/1240/ 1430/ 1440/1450 Brother HL-1250/1270/1400/ 1470 Series Brother HL-P2500 Series Brother MFC-9650/ 9650N Brother MFC-9660/9750/ 9870/9880 Series Brother MFC-9760/9850/9860 Brother MFC-P2500  6.000 σελίδες ΤΝ-6600</t>
  </si>
  <si>
    <t>Τόνερ BROTHER Fax 8000P/8050P/8060P/8200P/8250P/8650P Brother HL-720/730/730+/760 Brother MFC-9000/9050/9060/9550 2.200 σελίδες  ΤΝ-200</t>
  </si>
  <si>
    <t>Τόνερ BROTHER HL-2030 , MFC-7420 HL-2040 , MFC-7820N HL-2070 , FAX-2820 DCP-7010 , FAX-2825 DCP-7010L , FAX-2920 DCP-7025 , MFC-7225N  2.500 σελίδες  TN-2000</t>
  </si>
  <si>
    <t>Τόνερ BROTHER HL-5420/5250DN/5270DN/DN2LT/5280DW. MFC-8460N/8860DN  3.500 σελίδες            TN-3130</t>
  </si>
  <si>
    <t xml:space="preserve">Τόνερ EPSON  EPL 5000/5200/5200+  6.000 σελίδες SO 51011 </t>
  </si>
  <si>
    <t>Τόνερ LANIER 5020  8.000 σελίδες  480-0017</t>
  </si>
  <si>
    <t xml:space="preserve">Τόνερ LEXMARK C534 cyan  5.000 σελίδες ( C 5240CH ) </t>
  </si>
  <si>
    <t xml:space="preserve">Τόνερ LEXMARK C534 yellow 5.000 σελίδες ( C 5240YH ) </t>
  </si>
  <si>
    <t xml:space="preserve">Τόνερ LEXMARK C534 magenta  5.000 σελίδες ( C 5240MH ) </t>
  </si>
  <si>
    <t xml:space="preserve">Τόνερ LEXMARK C534 μαύρο 8.000 σελίδεςC 5240KH ) </t>
  </si>
  <si>
    <t>Τόνερ LEXMARK Optra T 640/642/644 64016SE 6.000 σελίδες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</si>
</sst>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#,##0.00\ &quot;€&quot;;[Red]#,##0.00\ &quot;€&quot;"/>
  </numFmts>
  <fonts count="20">
    <font>
      <sz val="10"/>
      <name val="Arial Greek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Greek"/>
      <family val="2"/>
    </font>
    <font>
      <sz val="12"/>
      <name val="Arial Greek"/>
      <family val="2"/>
    </font>
    <font>
      <sz val="10"/>
      <name val="Arial"/>
      <family val="2"/>
    </font>
    <font>
      <sz val="8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Greek"/>
      <family val="0"/>
    </font>
    <font>
      <b/>
      <sz val="14"/>
      <name val="Arial"/>
      <family val="2"/>
    </font>
    <font>
      <b/>
      <sz val="8"/>
      <name val="Arial Gree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" xfId="15" applyFont="1" applyFill="1" applyBorder="1" applyAlignment="1">
      <alignment horizontal="center" vertical="center" wrapText="1"/>
      <protection/>
    </xf>
    <xf numFmtId="49" fontId="4" fillId="0" borderId="2" xfId="1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2" fillId="0" borderId="1" xfId="16" applyFont="1" applyFill="1" applyBorder="1" applyAlignment="1">
      <alignment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0" fillId="0" borderId="4" xfId="15" applyFont="1" applyFill="1" applyBorder="1" applyAlignment="1">
      <alignment vertical="center" wrapText="1"/>
      <protection/>
    </xf>
    <xf numFmtId="0" fontId="8" fillId="0" borderId="4" xfId="16" applyFont="1" applyFill="1" applyBorder="1" applyAlignment="1">
      <alignment vertical="center" wrapText="1"/>
      <protection/>
    </xf>
    <xf numFmtId="0" fontId="8" fillId="0" borderId="4" xfId="0" applyFont="1" applyFill="1" applyBorder="1" applyAlignment="1">
      <alignment vertical="center" wrapText="1"/>
    </xf>
    <xf numFmtId="0" fontId="0" fillId="0" borderId="4" xfId="1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8" fontId="4" fillId="0" borderId="2" xfId="15" applyNumberFormat="1" applyFont="1" applyFill="1" applyBorder="1" applyAlignment="1">
      <alignment horizontal="center" vertical="center" wrapText="1"/>
      <protection/>
    </xf>
    <xf numFmtId="3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center" vertical="center" wrapText="1"/>
    </xf>
    <xf numFmtId="8" fontId="7" fillId="0" borderId="0" xfId="0" applyNumberFormat="1" applyFont="1" applyFill="1" applyAlignment="1">
      <alignment horizontal="center" vertical="center" wrapText="1"/>
    </xf>
    <xf numFmtId="0" fontId="2" fillId="0" borderId="0" xfId="15" applyFill="1" applyBorder="1" applyAlignment="1">
      <alignment horizontal="center" wrapText="1"/>
      <protection/>
    </xf>
    <xf numFmtId="0" fontId="2" fillId="0" borderId="0" xfId="15" applyFill="1" applyBorder="1" applyAlignment="1">
      <alignment horizontal="center" vertical="center" wrapText="1"/>
      <protection/>
    </xf>
    <xf numFmtId="0" fontId="2" fillId="0" borderId="0" xfId="15" applyFill="1" applyBorder="1" applyAlignment="1">
      <alignment wrapText="1"/>
      <protection/>
    </xf>
    <xf numFmtId="0" fontId="2" fillId="0" borderId="0" xfId="15" applyFill="1" applyAlignment="1">
      <alignment horizontal="center" wrapText="1"/>
      <protection/>
    </xf>
    <xf numFmtId="0" fontId="2" fillId="0" borderId="0" xfId="15" applyFill="1" applyAlignment="1">
      <alignment wrapText="1"/>
      <protection/>
    </xf>
    <xf numFmtId="0" fontId="2" fillId="0" borderId="0" xfId="15" applyFill="1" applyAlignment="1">
      <alignment horizontal="center" vertical="center" wrapText="1"/>
      <protection/>
    </xf>
    <xf numFmtId="0" fontId="8" fillId="0" borderId="4" xfId="15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8" fillId="0" borderId="5" xfId="16" applyFont="1" applyFill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16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8" fontId="0" fillId="0" borderId="0" xfId="0" applyNumberForma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/>
      <protection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1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 vertical="center" wrapText="1"/>
    </xf>
    <xf numFmtId="0" fontId="2" fillId="0" borderId="4" xfId="16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8" fillId="0" borderId="0" xfId="16" applyFont="1" applyFill="1" applyBorder="1" applyAlignment="1">
      <alignment vertical="center" wrapText="1"/>
      <protection/>
    </xf>
    <xf numFmtId="0" fontId="6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  <protection/>
    </xf>
    <xf numFmtId="0" fontId="0" fillId="0" borderId="1" xfId="0" applyFill="1" applyBorder="1" applyAlignment="1">
      <alignment wrapText="1"/>
    </xf>
    <xf numFmtId="8" fontId="17" fillId="0" borderId="3" xfId="0" applyNumberFormat="1" applyFont="1" applyFill="1" applyBorder="1" applyAlignment="1">
      <alignment horizontal="center" vertical="center" wrapText="1"/>
    </xf>
    <xf numFmtId="8" fontId="1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8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15" applyFont="1" applyFill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0">
    <cellStyle name="Normal" xfId="0"/>
    <cellStyle name="Βασικό_Φύλλο1" xfId="15"/>
    <cellStyle name="Βασικό_Φύλλο2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1</xdr:col>
      <xdr:colOff>762000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18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4.25390625" style="17" customWidth="1"/>
    <col min="2" max="2" width="96.00390625" style="17" customWidth="1"/>
    <col min="3" max="3" width="10.125" style="18" customWidth="1"/>
    <col min="4" max="13" width="8.625" style="18" hidden="1" customWidth="1"/>
    <col min="14" max="14" width="13.875" style="18" hidden="1" customWidth="1"/>
    <col min="15" max="15" width="12.375" style="18" hidden="1" customWidth="1"/>
    <col min="16" max="16" width="13.875" style="18" customWidth="1"/>
    <col min="17" max="17" width="10.125" style="18" customWidth="1"/>
    <col min="18" max="18" width="10.75390625" style="46" customWidth="1"/>
    <col min="19" max="19" width="9.125" style="18" customWidth="1"/>
    <col min="20" max="16384" width="9.125" style="17" customWidth="1"/>
  </cols>
  <sheetData>
    <row r="1" spans="1:18" ht="160.5" customHeight="1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6.5" thickBot="1">
      <c r="A2" s="80" t="s">
        <v>2</v>
      </c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s="18" customFormat="1" ht="26.25" thickBot="1">
      <c r="A3" s="4" t="s">
        <v>0</v>
      </c>
      <c r="B3" s="4" t="s">
        <v>3</v>
      </c>
      <c r="C3" s="5" t="s">
        <v>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/>
      <c r="N3" s="4" t="s">
        <v>11</v>
      </c>
      <c r="O3" s="4" t="s">
        <v>69</v>
      </c>
      <c r="P3" s="4" t="s">
        <v>70</v>
      </c>
      <c r="Q3" s="8" t="s">
        <v>10</v>
      </c>
      <c r="R3" s="19" t="s">
        <v>9</v>
      </c>
    </row>
    <row r="4" spans="1:26" s="23" customFormat="1" ht="18" customHeight="1">
      <c r="A4" s="9">
        <v>1</v>
      </c>
      <c r="B4" s="10" t="s">
        <v>6</v>
      </c>
      <c r="C4" s="9" t="s">
        <v>4</v>
      </c>
      <c r="D4" s="9">
        <v>295</v>
      </c>
      <c r="E4" s="9">
        <v>231</v>
      </c>
      <c r="F4" s="9"/>
      <c r="G4" s="9">
        <v>20</v>
      </c>
      <c r="H4" s="9">
        <v>50</v>
      </c>
      <c r="I4" s="9">
        <v>220</v>
      </c>
      <c r="J4" s="9"/>
      <c r="K4" s="9">
        <v>70</v>
      </c>
      <c r="L4" s="9">
        <v>1000</v>
      </c>
      <c r="M4" s="9"/>
      <c r="N4" s="20">
        <f aca="true" t="shared" si="0" ref="N4:N19">SUM(D4:L4)</f>
        <v>1886</v>
      </c>
      <c r="O4" s="20">
        <v>386</v>
      </c>
      <c r="P4" s="20">
        <f>SUM(N4-O4)</f>
        <v>1500</v>
      </c>
      <c r="Q4" s="21">
        <v>0.2</v>
      </c>
      <c r="R4" s="68">
        <f aca="true" t="shared" si="1" ref="R4:R35">SUM(P4*Q4)</f>
        <v>300</v>
      </c>
      <c r="S4" s="22"/>
      <c r="T4" s="22"/>
      <c r="U4" s="22"/>
      <c r="V4" s="22"/>
      <c r="W4" s="22"/>
      <c r="X4" s="22"/>
      <c r="Y4" s="22"/>
      <c r="Z4" s="22"/>
    </row>
    <row r="5" spans="1:26" s="23" customFormat="1" ht="18" customHeight="1">
      <c r="A5" s="9">
        <v>2</v>
      </c>
      <c r="B5" s="7" t="s">
        <v>7</v>
      </c>
      <c r="C5" s="11" t="s">
        <v>4</v>
      </c>
      <c r="D5" s="9">
        <v>70</v>
      </c>
      <c r="E5" s="9">
        <v>115</v>
      </c>
      <c r="F5" s="9"/>
      <c r="G5" s="9">
        <v>25</v>
      </c>
      <c r="H5" s="9"/>
      <c r="I5" s="9">
        <v>135</v>
      </c>
      <c r="J5" s="9"/>
      <c r="K5" s="9">
        <v>10</v>
      </c>
      <c r="L5" s="9">
        <v>90</v>
      </c>
      <c r="M5" s="9"/>
      <c r="N5" s="20">
        <f t="shared" si="0"/>
        <v>445</v>
      </c>
      <c r="O5" s="20">
        <v>345</v>
      </c>
      <c r="P5" s="20">
        <f>SUM(N5-O5)</f>
        <v>100</v>
      </c>
      <c r="Q5" s="24">
        <v>0.6</v>
      </c>
      <c r="R5" s="68">
        <f t="shared" si="1"/>
        <v>60</v>
      </c>
      <c r="S5" s="22"/>
      <c r="T5" s="22"/>
      <c r="U5" s="22"/>
      <c r="V5" s="22"/>
      <c r="W5" s="22"/>
      <c r="X5" s="22"/>
      <c r="Y5" s="22"/>
      <c r="Z5" s="22"/>
    </row>
    <row r="6" spans="1:26" s="23" customFormat="1" ht="18" customHeight="1">
      <c r="A6" s="9">
        <v>3</v>
      </c>
      <c r="B6" s="13" t="s">
        <v>68</v>
      </c>
      <c r="C6" s="11" t="s">
        <v>4</v>
      </c>
      <c r="D6" s="9"/>
      <c r="E6" s="9"/>
      <c r="F6" s="9"/>
      <c r="G6" s="9"/>
      <c r="H6" s="9"/>
      <c r="I6" s="9"/>
      <c r="J6" s="9"/>
      <c r="K6" s="9"/>
      <c r="L6" s="9">
        <v>10</v>
      </c>
      <c r="M6" s="9"/>
      <c r="N6" s="20">
        <f t="shared" si="0"/>
        <v>10</v>
      </c>
      <c r="O6" s="20"/>
      <c r="P6" s="20">
        <f>SUM(N6-O6)</f>
        <v>10</v>
      </c>
      <c r="Q6" s="24">
        <v>265</v>
      </c>
      <c r="R6" s="68">
        <f t="shared" si="1"/>
        <v>2650</v>
      </c>
      <c r="S6" s="22"/>
      <c r="T6" s="22"/>
      <c r="U6" s="22"/>
      <c r="V6" s="22"/>
      <c r="W6" s="22"/>
      <c r="X6" s="22"/>
      <c r="Y6" s="22"/>
      <c r="Z6" s="22"/>
    </row>
    <row r="7" spans="1:26" s="23" customFormat="1" ht="18" customHeight="1">
      <c r="A7" s="9">
        <v>4</v>
      </c>
      <c r="B7" s="13" t="s">
        <v>30</v>
      </c>
      <c r="C7" s="11" t="s">
        <v>4</v>
      </c>
      <c r="D7" s="9">
        <v>35</v>
      </c>
      <c r="E7" s="9">
        <v>60</v>
      </c>
      <c r="F7" s="9"/>
      <c r="G7" s="9">
        <v>8</v>
      </c>
      <c r="H7" s="9"/>
      <c r="I7" s="9"/>
      <c r="J7" s="9"/>
      <c r="K7" s="9"/>
      <c r="L7" s="9"/>
      <c r="M7" s="9"/>
      <c r="N7" s="20">
        <f t="shared" si="0"/>
        <v>103</v>
      </c>
      <c r="O7" s="20">
        <v>28</v>
      </c>
      <c r="P7" s="20">
        <v>65</v>
      </c>
      <c r="Q7" s="24">
        <v>133</v>
      </c>
      <c r="R7" s="68">
        <f t="shared" si="1"/>
        <v>8645</v>
      </c>
      <c r="S7" s="22"/>
      <c r="T7" s="22"/>
      <c r="U7" s="22"/>
      <c r="V7" s="22"/>
      <c r="W7" s="22"/>
      <c r="X7" s="22"/>
      <c r="Y7" s="22"/>
      <c r="Z7" s="22"/>
    </row>
    <row r="8" spans="1:26" s="23" customFormat="1" ht="18" customHeight="1">
      <c r="A8" s="9">
        <v>5</v>
      </c>
      <c r="B8" s="7" t="s">
        <v>101</v>
      </c>
      <c r="C8" s="11" t="s">
        <v>8</v>
      </c>
      <c r="D8" s="9"/>
      <c r="E8" s="9"/>
      <c r="F8" s="9"/>
      <c r="G8" s="9"/>
      <c r="H8" s="9"/>
      <c r="I8" s="9"/>
      <c r="J8" s="9"/>
      <c r="K8" s="9"/>
      <c r="L8" s="9">
        <v>2</v>
      </c>
      <c r="M8" s="9"/>
      <c r="N8" s="20">
        <f t="shared" si="0"/>
        <v>2</v>
      </c>
      <c r="O8" s="20"/>
      <c r="P8" s="20">
        <f aca="true" t="shared" si="2" ref="P8:P18">SUM(N8-O8)</f>
        <v>2</v>
      </c>
      <c r="Q8" s="24">
        <v>106</v>
      </c>
      <c r="R8" s="68">
        <f t="shared" si="1"/>
        <v>212</v>
      </c>
      <c r="S8" s="22"/>
      <c r="T8" s="22"/>
      <c r="U8" s="22"/>
      <c r="V8" s="22"/>
      <c r="W8" s="22"/>
      <c r="X8" s="22"/>
      <c r="Y8" s="22"/>
      <c r="Z8" s="22"/>
    </row>
    <row r="9" spans="1:26" s="23" customFormat="1" ht="18" customHeight="1">
      <c r="A9" s="9">
        <v>6</v>
      </c>
      <c r="B9" s="7" t="s">
        <v>31</v>
      </c>
      <c r="C9" s="11" t="s">
        <v>8</v>
      </c>
      <c r="D9" s="9"/>
      <c r="E9" s="9"/>
      <c r="F9" s="9"/>
      <c r="G9" s="9"/>
      <c r="H9" s="9"/>
      <c r="I9" s="9"/>
      <c r="J9" s="9"/>
      <c r="K9" s="9">
        <v>2</v>
      </c>
      <c r="L9" s="9">
        <v>2</v>
      </c>
      <c r="M9" s="9"/>
      <c r="N9" s="20">
        <f t="shared" si="0"/>
        <v>4</v>
      </c>
      <c r="O9" s="20">
        <v>2</v>
      </c>
      <c r="P9" s="20">
        <f t="shared" si="2"/>
        <v>2</v>
      </c>
      <c r="Q9" s="24">
        <v>140</v>
      </c>
      <c r="R9" s="68">
        <f t="shared" si="1"/>
        <v>280</v>
      </c>
      <c r="S9" s="22"/>
      <c r="T9" s="22"/>
      <c r="U9" s="22"/>
      <c r="V9" s="22"/>
      <c r="W9" s="22"/>
      <c r="X9" s="22"/>
      <c r="Y9" s="22"/>
      <c r="Z9" s="22"/>
    </row>
    <row r="10" spans="1:26" s="23" customFormat="1" ht="18" customHeight="1">
      <c r="A10" s="9">
        <v>7</v>
      </c>
      <c r="B10" s="14" t="s">
        <v>21</v>
      </c>
      <c r="C10" s="11" t="s">
        <v>4</v>
      </c>
      <c r="D10" s="9">
        <v>1</v>
      </c>
      <c r="E10" s="9"/>
      <c r="F10" s="9"/>
      <c r="G10" s="9"/>
      <c r="H10" s="9"/>
      <c r="I10" s="9">
        <v>3</v>
      </c>
      <c r="J10" s="9"/>
      <c r="K10" s="9">
        <v>3</v>
      </c>
      <c r="L10" s="9"/>
      <c r="M10" s="9"/>
      <c r="N10" s="20">
        <f t="shared" si="0"/>
        <v>7</v>
      </c>
      <c r="O10" s="20"/>
      <c r="P10" s="20">
        <f t="shared" si="2"/>
        <v>7</v>
      </c>
      <c r="Q10" s="24">
        <v>98</v>
      </c>
      <c r="R10" s="68">
        <f t="shared" si="1"/>
        <v>686</v>
      </c>
      <c r="S10" s="22"/>
      <c r="T10" s="22"/>
      <c r="U10" s="22"/>
      <c r="V10" s="22"/>
      <c r="W10" s="22"/>
      <c r="X10" s="22"/>
      <c r="Y10" s="22"/>
      <c r="Z10" s="22"/>
    </row>
    <row r="11" spans="1:26" s="23" customFormat="1" ht="18" customHeight="1">
      <c r="A11" s="9">
        <v>8</v>
      </c>
      <c r="B11" s="42" t="s">
        <v>87</v>
      </c>
      <c r="C11" s="11" t="s">
        <v>4</v>
      </c>
      <c r="D11" s="9"/>
      <c r="E11" s="9"/>
      <c r="F11" s="9"/>
      <c r="G11" s="9"/>
      <c r="H11" s="9"/>
      <c r="I11" s="9"/>
      <c r="J11" s="9"/>
      <c r="K11" s="9">
        <v>5</v>
      </c>
      <c r="L11" s="9"/>
      <c r="M11" s="9"/>
      <c r="N11" s="20">
        <f t="shared" si="0"/>
        <v>5</v>
      </c>
      <c r="O11" s="20"/>
      <c r="P11" s="20">
        <f t="shared" si="2"/>
        <v>5</v>
      </c>
      <c r="Q11" s="24">
        <v>100</v>
      </c>
      <c r="R11" s="68">
        <f t="shared" si="1"/>
        <v>500</v>
      </c>
      <c r="S11" s="22"/>
      <c r="T11" s="22"/>
      <c r="U11" s="22"/>
      <c r="V11" s="22"/>
      <c r="W11" s="22"/>
      <c r="X11" s="22"/>
      <c r="Y11" s="22"/>
      <c r="Z11" s="22"/>
    </row>
    <row r="12" spans="1:26" s="23" customFormat="1" ht="18" customHeight="1">
      <c r="A12" s="9">
        <v>9</v>
      </c>
      <c r="B12" s="64" t="s">
        <v>32</v>
      </c>
      <c r="C12" s="11" t="s">
        <v>4</v>
      </c>
      <c r="D12" s="9"/>
      <c r="E12" s="9"/>
      <c r="F12" s="9"/>
      <c r="G12" s="9"/>
      <c r="H12" s="9"/>
      <c r="I12" s="9">
        <v>1</v>
      </c>
      <c r="J12" s="9"/>
      <c r="K12" s="9">
        <v>2</v>
      </c>
      <c r="L12" s="9"/>
      <c r="M12" s="9"/>
      <c r="N12" s="20">
        <f t="shared" si="0"/>
        <v>3</v>
      </c>
      <c r="O12" s="20"/>
      <c r="P12" s="20">
        <f t="shared" si="2"/>
        <v>3</v>
      </c>
      <c r="Q12" s="24">
        <v>140</v>
      </c>
      <c r="R12" s="68">
        <f t="shared" si="1"/>
        <v>420</v>
      </c>
      <c r="S12" s="22"/>
      <c r="T12" s="22"/>
      <c r="U12" s="22"/>
      <c r="V12" s="22"/>
      <c r="W12" s="22"/>
      <c r="X12" s="22"/>
      <c r="Y12" s="22"/>
      <c r="Z12" s="22"/>
    </row>
    <row r="13" spans="1:26" s="23" customFormat="1" ht="18" customHeight="1">
      <c r="A13" s="9">
        <v>10</v>
      </c>
      <c r="B13" s="14" t="s">
        <v>22</v>
      </c>
      <c r="C13" s="11" t="s">
        <v>4</v>
      </c>
      <c r="D13" s="9">
        <v>30</v>
      </c>
      <c r="E13" s="9">
        <v>100</v>
      </c>
      <c r="F13" s="9"/>
      <c r="G13" s="9"/>
      <c r="H13" s="9"/>
      <c r="I13" s="9">
        <v>170</v>
      </c>
      <c r="J13" s="9"/>
      <c r="K13" s="9">
        <v>40</v>
      </c>
      <c r="L13" s="9">
        <v>900</v>
      </c>
      <c r="M13" s="9"/>
      <c r="N13" s="20">
        <f t="shared" si="0"/>
        <v>1240</v>
      </c>
      <c r="O13" s="20">
        <v>590</v>
      </c>
      <c r="P13" s="20">
        <f t="shared" si="2"/>
        <v>650</v>
      </c>
      <c r="Q13" s="24">
        <v>0.5</v>
      </c>
      <c r="R13" s="68">
        <f t="shared" si="1"/>
        <v>325</v>
      </c>
      <c r="S13" s="22"/>
      <c r="T13" s="22"/>
      <c r="U13" s="22"/>
      <c r="V13" s="22"/>
      <c r="W13" s="22"/>
      <c r="X13" s="22"/>
      <c r="Y13" s="22"/>
      <c r="Z13" s="22"/>
    </row>
    <row r="14" spans="1:59" ht="18" customHeight="1">
      <c r="A14" s="9">
        <v>11</v>
      </c>
      <c r="B14" s="42" t="s">
        <v>23</v>
      </c>
      <c r="C14" s="11" t="s">
        <v>4</v>
      </c>
      <c r="D14" s="9"/>
      <c r="E14" s="9">
        <v>100</v>
      </c>
      <c r="F14" s="9"/>
      <c r="G14" s="9"/>
      <c r="H14" s="9"/>
      <c r="I14" s="9">
        <v>85</v>
      </c>
      <c r="J14" s="9"/>
      <c r="K14" s="9"/>
      <c r="L14" s="9">
        <v>40</v>
      </c>
      <c r="M14" s="9"/>
      <c r="N14" s="20">
        <f t="shared" si="0"/>
        <v>225</v>
      </c>
      <c r="O14" s="20">
        <v>25</v>
      </c>
      <c r="P14" s="20">
        <f t="shared" si="2"/>
        <v>200</v>
      </c>
      <c r="Q14" s="24">
        <v>0.9</v>
      </c>
      <c r="R14" s="68">
        <f t="shared" si="1"/>
        <v>180</v>
      </c>
      <c r="S14" s="25"/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26" s="23" customFormat="1" ht="18" customHeight="1">
      <c r="A15" s="9">
        <v>12</v>
      </c>
      <c r="B15" s="58" t="s">
        <v>24</v>
      </c>
      <c r="C15" s="11" t="s">
        <v>4</v>
      </c>
      <c r="D15" s="9">
        <v>50</v>
      </c>
      <c r="E15" s="9"/>
      <c r="F15" s="9"/>
      <c r="G15" s="9"/>
      <c r="H15" s="9"/>
      <c r="I15" s="9"/>
      <c r="J15" s="9"/>
      <c r="K15" s="9"/>
      <c r="L15" s="9">
        <v>20</v>
      </c>
      <c r="M15" s="9"/>
      <c r="N15" s="20">
        <f t="shared" si="0"/>
        <v>70</v>
      </c>
      <c r="O15" s="20">
        <v>20</v>
      </c>
      <c r="P15" s="20">
        <f t="shared" si="2"/>
        <v>50</v>
      </c>
      <c r="Q15" s="24">
        <v>5.5</v>
      </c>
      <c r="R15" s="68">
        <f t="shared" si="1"/>
        <v>275</v>
      </c>
      <c r="S15" s="22"/>
      <c r="T15" s="22"/>
      <c r="U15" s="22"/>
      <c r="V15" s="22"/>
      <c r="W15" s="22"/>
      <c r="X15" s="22"/>
      <c r="Y15" s="22"/>
      <c r="Z15" s="22"/>
    </row>
    <row r="16" spans="1:26" s="23" customFormat="1" ht="26.25" customHeight="1">
      <c r="A16" s="9">
        <v>13</v>
      </c>
      <c r="B16" s="15" t="s">
        <v>98</v>
      </c>
      <c r="C16" s="11" t="s">
        <v>4</v>
      </c>
      <c r="D16" s="9"/>
      <c r="E16" s="9"/>
      <c r="F16" s="9"/>
      <c r="G16" s="9"/>
      <c r="H16" s="9"/>
      <c r="I16" s="9"/>
      <c r="J16" s="9"/>
      <c r="K16" s="9">
        <v>5</v>
      </c>
      <c r="L16" s="9"/>
      <c r="M16" s="9"/>
      <c r="N16" s="20">
        <f t="shared" si="0"/>
        <v>5</v>
      </c>
      <c r="O16" s="20"/>
      <c r="P16" s="20">
        <f t="shared" si="2"/>
        <v>5</v>
      </c>
      <c r="Q16" s="24">
        <v>20</v>
      </c>
      <c r="R16" s="68">
        <f t="shared" si="1"/>
        <v>100</v>
      </c>
      <c r="S16" s="22"/>
      <c r="T16" s="22"/>
      <c r="U16" s="22"/>
      <c r="V16" s="22"/>
      <c r="W16" s="22"/>
      <c r="X16" s="22"/>
      <c r="Y16" s="22"/>
      <c r="Z16" s="22"/>
    </row>
    <row r="17" spans="1:26" s="23" customFormat="1" ht="18" customHeight="1">
      <c r="A17" s="9">
        <v>14</v>
      </c>
      <c r="B17" s="15" t="s">
        <v>25</v>
      </c>
      <c r="C17" s="11" t="s">
        <v>4</v>
      </c>
      <c r="D17" s="9">
        <v>9</v>
      </c>
      <c r="E17" s="9">
        <v>2</v>
      </c>
      <c r="F17" s="9"/>
      <c r="G17" s="9">
        <v>6</v>
      </c>
      <c r="H17" s="9"/>
      <c r="I17" s="9">
        <v>5</v>
      </c>
      <c r="J17" s="9"/>
      <c r="K17" s="9">
        <v>12</v>
      </c>
      <c r="L17" s="9">
        <v>1</v>
      </c>
      <c r="M17" s="9"/>
      <c r="N17" s="20">
        <f t="shared" si="0"/>
        <v>35</v>
      </c>
      <c r="O17" s="20"/>
      <c r="P17" s="20">
        <f t="shared" si="2"/>
        <v>35</v>
      </c>
      <c r="Q17" s="24">
        <v>4.4</v>
      </c>
      <c r="R17" s="68">
        <f t="shared" si="1"/>
        <v>154</v>
      </c>
      <c r="S17" s="22"/>
      <c r="T17" s="22"/>
      <c r="U17" s="22"/>
      <c r="V17" s="22"/>
      <c r="W17" s="22"/>
      <c r="X17" s="22"/>
      <c r="Y17" s="22"/>
      <c r="Z17" s="22"/>
    </row>
    <row r="18" spans="1:26" s="23" customFormat="1" ht="18" customHeight="1">
      <c r="A18" s="9">
        <v>15</v>
      </c>
      <c r="B18" s="14" t="s">
        <v>26</v>
      </c>
      <c r="C18" s="11" t="s">
        <v>4</v>
      </c>
      <c r="D18" s="9">
        <v>49</v>
      </c>
      <c r="E18" s="9">
        <v>20</v>
      </c>
      <c r="F18" s="9"/>
      <c r="G18" s="9">
        <v>5</v>
      </c>
      <c r="H18" s="9"/>
      <c r="I18" s="9">
        <v>17</v>
      </c>
      <c r="J18" s="9"/>
      <c r="K18" s="9">
        <v>40</v>
      </c>
      <c r="L18" s="9">
        <v>3</v>
      </c>
      <c r="M18" s="9"/>
      <c r="N18" s="20">
        <f t="shared" si="0"/>
        <v>134</v>
      </c>
      <c r="O18" s="20">
        <v>34</v>
      </c>
      <c r="P18" s="20">
        <f t="shared" si="2"/>
        <v>100</v>
      </c>
      <c r="Q18" s="24">
        <v>0.8</v>
      </c>
      <c r="R18" s="68">
        <f t="shared" si="1"/>
        <v>80</v>
      </c>
      <c r="S18" s="22"/>
      <c r="T18" s="22"/>
      <c r="U18" s="22"/>
      <c r="V18" s="22"/>
      <c r="W18" s="22"/>
      <c r="X18" s="22"/>
      <c r="Y18" s="22"/>
      <c r="Z18" s="22"/>
    </row>
    <row r="19" spans="1:26" s="23" customFormat="1" ht="18" customHeight="1">
      <c r="A19" s="9">
        <v>16</v>
      </c>
      <c r="B19" s="14" t="s">
        <v>27</v>
      </c>
      <c r="C19" s="11" t="s">
        <v>4</v>
      </c>
      <c r="D19" s="9">
        <v>460</v>
      </c>
      <c r="E19" s="9">
        <v>85</v>
      </c>
      <c r="F19" s="9">
        <v>30</v>
      </c>
      <c r="G19" s="9">
        <v>53</v>
      </c>
      <c r="H19" s="9"/>
      <c r="I19" s="9">
        <v>161</v>
      </c>
      <c r="J19" s="9"/>
      <c r="K19" s="9">
        <v>2</v>
      </c>
      <c r="L19" s="9"/>
      <c r="M19" s="9">
        <v>209</v>
      </c>
      <c r="N19" s="20">
        <f t="shared" si="0"/>
        <v>791</v>
      </c>
      <c r="O19" s="20"/>
      <c r="P19" s="20">
        <f aca="true" t="shared" si="3" ref="P19:P55">SUM(N19-O19+M19)</f>
        <v>1000</v>
      </c>
      <c r="Q19" s="24">
        <v>0.25</v>
      </c>
      <c r="R19" s="68">
        <f t="shared" si="1"/>
        <v>250</v>
      </c>
      <c r="S19" s="22"/>
      <c r="T19" s="22"/>
      <c r="U19" s="22"/>
      <c r="V19" s="22"/>
      <c r="W19" s="22"/>
      <c r="X19" s="22"/>
      <c r="Y19" s="22"/>
      <c r="Z19" s="22"/>
    </row>
    <row r="20" spans="1:26" s="23" customFormat="1" ht="18" customHeight="1">
      <c r="A20" s="9">
        <v>17</v>
      </c>
      <c r="B20" s="15" t="s">
        <v>28</v>
      </c>
      <c r="C20" s="11" t="s">
        <v>4</v>
      </c>
      <c r="D20" s="9">
        <v>25</v>
      </c>
      <c r="E20" s="9">
        <v>8</v>
      </c>
      <c r="F20" s="9">
        <v>3</v>
      </c>
      <c r="G20" s="9">
        <v>9</v>
      </c>
      <c r="H20" s="9"/>
      <c r="I20" s="9">
        <v>14</v>
      </c>
      <c r="J20" s="9"/>
      <c r="K20" s="9">
        <v>1</v>
      </c>
      <c r="L20" s="9">
        <v>6</v>
      </c>
      <c r="M20" s="9">
        <v>10</v>
      </c>
      <c r="N20" s="20">
        <f>SUM(D20:M20)</f>
        <v>76</v>
      </c>
      <c r="O20" s="20">
        <v>16</v>
      </c>
      <c r="P20" s="20">
        <f t="shared" si="3"/>
        <v>70</v>
      </c>
      <c r="Q20" s="24">
        <v>4.5</v>
      </c>
      <c r="R20" s="68">
        <f t="shared" si="1"/>
        <v>315</v>
      </c>
      <c r="S20" s="22"/>
      <c r="T20" s="22"/>
      <c r="U20" s="22"/>
      <c r="V20" s="22"/>
      <c r="W20" s="22"/>
      <c r="X20" s="22"/>
      <c r="Y20" s="22"/>
      <c r="Z20" s="22"/>
    </row>
    <row r="21" spans="1:26" s="23" customFormat="1" ht="18" customHeight="1">
      <c r="A21" s="9">
        <v>18</v>
      </c>
      <c r="B21" s="15" t="s">
        <v>29</v>
      </c>
      <c r="C21" s="11" t="s">
        <v>4</v>
      </c>
      <c r="D21" s="9">
        <v>34</v>
      </c>
      <c r="E21" s="9">
        <v>16</v>
      </c>
      <c r="F21" s="9">
        <v>4</v>
      </c>
      <c r="G21" s="9">
        <v>10</v>
      </c>
      <c r="H21" s="9"/>
      <c r="I21" s="9">
        <v>16</v>
      </c>
      <c r="J21" s="9"/>
      <c r="K21" s="9"/>
      <c r="L21" s="9">
        <v>17</v>
      </c>
      <c r="M21" s="9">
        <v>13</v>
      </c>
      <c r="N21" s="20">
        <f aca="true" t="shared" si="4" ref="N21:N53">SUM(D21:L21)</f>
        <v>97</v>
      </c>
      <c r="O21" s="20"/>
      <c r="P21" s="20">
        <f t="shared" si="3"/>
        <v>110</v>
      </c>
      <c r="Q21" s="24">
        <v>5.1</v>
      </c>
      <c r="R21" s="68">
        <f t="shared" si="1"/>
        <v>561</v>
      </c>
      <c r="S21" s="22"/>
      <c r="T21" s="22"/>
      <c r="U21" s="22"/>
      <c r="V21" s="22"/>
      <c r="W21" s="22"/>
      <c r="X21" s="22"/>
      <c r="Y21" s="22"/>
      <c r="Z21" s="22"/>
    </row>
    <row r="22" spans="1:26" s="23" customFormat="1" ht="18" customHeight="1">
      <c r="A22" s="9">
        <v>19</v>
      </c>
      <c r="B22" s="14" t="s">
        <v>61</v>
      </c>
      <c r="C22" s="11" t="s">
        <v>8</v>
      </c>
      <c r="D22" s="9"/>
      <c r="E22" s="9"/>
      <c r="F22" s="9"/>
      <c r="G22" s="9"/>
      <c r="H22" s="9"/>
      <c r="I22" s="9"/>
      <c r="J22" s="9"/>
      <c r="K22" s="9"/>
      <c r="L22" s="9">
        <v>10</v>
      </c>
      <c r="M22" s="9"/>
      <c r="N22" s="20">
        <f t="shared" si="4"/>
        <v>10</v>
      </c>
      <c r="O22" s="20"/>
      <c r="P22" s="20">
        <f t="shared" si="3"/>
        <v>10</v>
      </c>
      <c r="Q22" s="24">
        <v>145</v>
      </c>
      <c r="R22" s="68">
        <f t="shared" si="1"/>
        <v>1450</v>
      </c>
      <c r="S22" s="22"/>
      <c r="T22" s="22"/>
      <c r="U22" s="22"/>
      <c r="V22" s="22"/>
      <c r="W22" s="22"/>
      <c r="X22" s="22"/>
      <c r="Y22" s="22"/>
      <c r="Z22" s="22"/>
    </row>
    <row r="23" spans="1:26" s="23" customFormat="1" ht="86.25" customHeight="1">
      <c r="A23" s="9">
        <v>20</v>
      </c>
      <c r="B23" s="14" t="s">
        <v>92</v>
      </c>
      <c r="C23" s="11" t="s">
        <v>4</v>
      </c>
      <c r="D23" s="9"/>
      <c r="E23" s="9"/>
      <c r="F23" s="9"/>
      <c r="G23" s="9">
        <v>3</v>
      </c>
      <c r="H23" s="9"/>
      <c r="I23" s="9">
        <v>15</v>
      </c>
      <c r="J23" s="9"/>
      <c r="K23" s="9"/>
      <c r="L23" s="9"/>
      <c r="M23" s="9"/>
      <c r="N23" s="20">
        <f t="shared" si="4"/>
        <v>18</v>
      </c>
      <c r="O23" s="20">
        <v>8</v>
      </c>
      <c r="P23" s="20">
        <f t="shared" si="3"/>
        <v>10</v>
      </c>
      <c r="Q23" s="24">
        <v>27</v>
      </c>
      <c r="R23" s="68">
        <f t="shared" si="1"/>
        <v>270</v>
      </c>
      <c r="S23" s="22"/>
      <c r="T23" s="22"/>
      <c r="U23" s="22"/>
      <c r="V23" s="22"/>
      <c r="W23" s="22"/>
      <c r="X23" s="22"/>
      <c r="Y23" s="22"/>
      <c r="Z23" s="22"/>
    </row>
    <row r="24" spans="1:26" s="23" customFormat="1" ht="15">
      <c r="A24" s="9">
        <v>21</v>
      </c>
      <c r="B24" s="7" t="s">
        <v>34</v>
      </c>
      <c r="C24" s="11" t="s">
        <v>8</v>
      </c>
      <c r="D24" s="9"/>
      <c r="E24" s="9"/>
      <c r="F24" s="9"/>
      <c r="G24" s="9">
        <v>5</v>
      </c>
      <c r="H24" s="9"/>
      <c r="I24" s="9">
        <v>3</v>
      </c>
      <c r="J24" s="9"/>
      <c r="K24" s="9"/>
      <c r="L24" s="9"/>
      <c r="M24" s="9"/>
      <c r="N24" s="20">
        <f t="shared" si="4"/>
        <v>8</v>
      </c>
      <c r="O24" s="20">
        <v>3</v>
      </c>
      <c r="P24" s="20">
        <f t="shared" si="3"/>
        <v>5</v>
      </c>
      <c r="Q24" s="24">
        <v>37</v>
      </c>
      <c r="R24" s="68">
        <f t="shared" si="1"/>
        <v>185</v>
      </c>
      <c r="S24" s="22"/>
      <c r="T24" s="22"/>
      <c r="U24" s="22"/>
      <c r="V24" s="22"/>
      <c r="W24" s="22"/>
      <c r="X24" s="22"/>
      <c r="Y24" s="22"/>
      <c r="Z24" s="22"/>
    </row>
    <row r="25" spans="1:26" s="23" customFormat="1" ht="38.25">
      <c r="A25" s="9">
        <v>22</v>
      </c>
      <c r="B25" s="42" t="s">
        <v>85</v>
      </c>
      <c r="C25" s="11" t="s">
        <v>4</v>
      </c>
      <c r="D25" s="9"/>
      <c r="E25" s="9"/>
      <c r="F25" s="9"/>
      <c r="G25" s="9">
        <v>10</v>
      </c>
      <c r="H25" s="9"/>
      <c r="I25" s="9"/>
      <c r="J25" s="9"/>
      <c r="K25" s="9"/>
      <c r="L25" s="9"/>
      <c r="M25" s="9"/>
      <c r="N25" s="20">
        <f t="shared" si="4"/>
        <v>10</v>
      </c>
      <c r="O25" s="20"/>
      <c r="P25" s="20">
        <f t="shared" si="3"/>
        <v>10</v>
      </c>
      <c r="Q25" s="24">
        <v>30</v>
      </c>
      <c r="R25" s="68">
        <f t="shared" si="1"/>
        <v>300</v>
      </c>
      <c r="S25" s="22"/>
      <c r="T25" s="22"/>
      <c r="U25" s="22"/>
      <c r="V25" s="22"/>
      <c r="W25" s="22"/>
      <c r="X25" s="22"/>
      <c r="Y25" s="22"/>
      <c r="Z25" s="22"/>
    </row>
    <row r="26" spans="1:26" s="23" customFormat="1" ht="24.75" customHeight="1">
      <c r="A26" s="9">
        <v>23</v>
      </c>
      <c r="B26" s="7" t="s">
        <v>35</v>
      </c>
      <c r="C26" s="11" t="s">
        <v>8</v>
      </c>
      <c r="D26" s="9"/>
      <c r="E26" s="9"/>
      <c r="F26" s="9"/>
      <c r="G26" s="9">
        <v>5</v>
      </c>
      <c r="H26" s="9"/>
      <c r="I26" s="9">
        <v>6</v>
      </c>
      <c r="J26" s="9"/>
      <c r="K26" s="9"/>
      <c r="L26" s="9">
        <v>2</v>
      </c>
      <c r="M26" s="9"/>
      <c r="N26" s="20">
        <f t="shared" si="4"/>
        <v>13</v>
      </c>
      <c r="O26" s="20">
        <v>8</v>
      </c>
      <c r="P26" s="20">
        <f t="shared" si="3"/>
        <v>5</v>
      </c>
      <c r="Q26" s="24">
        <v>16</v>
      </c>
      <c r="R26" s="68">
        <f t="shared" si="1"/>
        <v>80</v>
      </c>
      <c r="S26" s="22"/>
      <c r="T26" s="22"/>
      <c r="U26" s="22"/>
      <c r="V26" s="22"/>
      <c r="W26" s="22"/>
      <c r="X26" s="22"/>
      <c r="Y26" s="22"/>
      <c r="Z26" s="22"/>
    </row>
    <row r="27" spans="1:26" s="23" customFormat="1" ht="24.75" customHeight="1">
      <c r="A27" s="9">
        <v>24</v>
      </c>
      <c r="B27" s="7" t="s">
        <v>36</v>
      </c>
      <c r="C27" s="11" t="s">
        <v>4</v>
      </c>
      <c r="D27" s="9"/>
      <c r="E27" s="9">
        <v>10</v>
      </c>
      <c r="F27" s="9"/>
      <c r="G27" s="9">
        <v>5</v>
      </c>
      <c r="H27" s="9"/>
      <c r="I27" s="9">
        <v>6</v>
      </c>
      <c r="J27" s="9"/>
      <c r="K27" s="9"/>
      <c r="L27" s="9"/>
      <c r="M27" s="9"/>
      <c r="N27" s="20">
        <f t="shared" si="4"/>
        <v>21</v>
      </c>
      <c r="O27" s="20">
        <v>11</v>
      </c>
      <c r="P27" s="20">
        <f t="shared" si="3"/>
        <v>10</v>
      </c>
      <c r="Q27" s="24">
        <v>14</v>
      </c>
      <c r="R27" s="68">
        <f t="shared" si="1"/>
        <v>140</v>
      </c>
      <c r="S27" s="22"/>
      <c r="T27" s="22"/>
      <c r="U27" s="22"/>
      <c r="V27" s="22"/>
      <c r="W27" s="22"/>
      <c r="X27" s="22"/>
      <c r="Y27" s="22"/>
      <c r="Z27" s="22"/>
    </row>
    <row r="28" spans="1:26" s="23" customFormat="1" ht="18" customHeight="1">
      <c r="A28" s="9">
        <v>25</v>
      </c>
      <c r="B28" s="42" t="s">
        <v>62</v>
      </c>
      <c r="C28" s="44" t="s">
        <v>8</v>
      </c>
      <c r="D28" s="9"/>
      <c r="E28" s="9"/>
      <c r="F28" s="9"/>
      <c r="G28" s="9"/>
      <c r="H28" s="9"/>
      <c r="I28" s="9"/>
      <c r="J28" s="9"/>
      <c r="K28" s="9"/>
      <c r="L28" s="9">
        <v>43</v>
      </c>
      <c r="M28" s="9">
        <v>2</v>
      </c>
      <c r="N28" s="20">
        <f t="shared" si="4"/>
        <v>43</v>
      </c>
      <c r="O28" s="20"/>
      <c r="P28" s="20">
        <f t="shared" si="3"/>
        <v>45</v>
      </c>
      <c r="Q28" s="24">
        <v>20</v>
      </c>
      <c r="R28" s="68">
        <f t="shared" si="1"/>
        <v>900</v>
      </c>
      <c r="S28" s="22"/>
      <c r="T28" s="22"/>
      <c r="U28" s="22"/>
      <c r="V28" s="22"/>
      <c r="W28" s="22"/>
      <c r="X28" s="22"/>
      <c r="Y28" s="22"/>
      <c r="Z28" s="22"/>
    </row>
    <row r="29" spans="1:26" s="23" customFormat="1" ht="18" customHeight="1">
      <c r="A29" s="9">
        <v>26</v>
      </c>
      <c r="B29" s="42" t="s">
        <v>63</v>
      </c>
      <c r="C29" s="44" t="s">
        <v>8</v>
      </c>
      <c r="D29" s="9"/>
      <c r="E29" s="9"/>
      <c r="F29" s="9"/>
      <c r="G29" s="9"/>
      <c r="H29" s="9"/>
      <c r="I29" s="9"/>
      <c r="J29" s="9"/>
      <c r="K29" s="9"/>
      <c r="L29" s="9">
        <v>43</v>
      </c>
      <c r="M29" s="9">
        <v>2</v>
      </c>
      <c r="N29" s="20">
        <f t="shared" si="4"/>
        <v>43</v>
      </c>
      <c r="O29" s="20"/>
      <c r="P29" s="20">
        <f t="shared" si="3"/>
        <v>45</v>
      </c>
      <c r="Q29" s="24">
        <v>20</v>
      </c>
      <c r="R29" s="68">
        <f t="shared" si="1"/>
        <v>900</v>
      </c>
      <c r="S29" s="22"/>
      <c r="T29" s="22"/>
      <c r="U29" s="22"/>
      <c r="V29" s="22"/>
      <c r="W29" s="22"/>
      <c r="X29" s="22"/>
      <c r="Y29" s="22"/>
      <c r="Z29" s="22"/>
    </row>
    <row r="30" spans="1:26" s="23" customFormat="1" ht="15">
      <c r="A30" s="9">
        <v>27</v>
      </c>
      <c r="B30" s="42" t="s">
        <v>64</v>
      </c>
      <c r="C30" s="44" t="s">
        <v>8</v>
      </c>
      <c r="D30" s="9"/>
      <c r="E30" s="9"/>
      <c r="F30" s="9"/>
      <c r="G30" s="9"/>
      <c r="H30" s="9"/>
      <c r="I30" s="9"/>
      <c r="J30" s="9"/>
      <c r="K30" s="9"/>
      <c r="L30" s="9">
        <v>43</v>
      </c>
      <c r="M30" s="9">
        <v>2</v>
      </c>
      <c r="N30" s="20">
        <f t="shared" si="4"/>
        <v>43</v>
      </c>
      <c r="O30" s="20"/>
      <c r="P30" s="20">
        <f t="shared" si="3"/>
        <v>45</v>
      </c>
      <c r="Q30" s="24">
        <v>20</v>
      </c>
      <c r="R30" s="68">
        <f t="shared" si="1"/>
        <v>900</v>
      </c>
      <c r="S30" s="22"/>
      <c r="T30" s="22"/>
      <c r="U30" s="22"/>
      <c r="V30" s="22"/>
      <c r="W30" s="22"/>
      <c r="X30" s="22"/>
      <c r="Y30" s="22"/>
      <c r="Z30" s="22"/>
    </row>
    <row r="31" spans="1:26" s="23" customFormat="1" ht="15">
      <c r="A31" s="9">
        <v>28</v>
      </c>
      <c r="B31" s="42" t="s">
        <v>65</v>
      </c>
      <c r="C31" s="44" t="s">
        <v>8</v>
      </c>
      <c r="D31" s="9"/>
      <c r="E31" s="9"/>
      <c r="F31" s="9"/>
      <c r="G31" s="9"/>
      <c r="H31" s="9"/>
      <c r="I31" s="9"/>
      <c r="J31" s="9"/>
      <c r="K31" s="9"/>
      <c r="L31" s="9">
        <v>60</v>
      </c>
      <c r="M31" s="9"/>
      <c r="N31" s="20">
        <f t="shared" si="4"/>
        <v>60</v>
      </c>
      <c r="O31" s="20"/>
      <c r="P31" s="20">
        <f t="shared" si="3"/>
        <v>60</v>
      </c>
      <c r="Q31" s="24">
        <v>20</v>
      </c>
      <c r="R31" s="68">
        <f t="shared" si="1"/>
        <v>1200</v>
      </c>
      <c r="S31" s="22"/>
      <c r="T31" s="22"/>
      <c r="U31" s="22"/>
      <c r="V31" s="22"/>
      <c r="W31" s="22"/>
      <c r="X31" s="22"/>
      <c r="Y31" s="22"/>
      <c r="Z31" s="22"/>
    </row>
    <row r="32" spans="1:26" s="23" customFormat="1" ht="63.75">
      <c r="A32" s="9">
        <v>29</v>
      </c>
      <c r="B32" s="2" t="s">
        <v>73</v>
      </c>
      <c r="C32" s="11" t="s">
        <v>4</v>
      </c>
      <c r="D32" s="9"/>
      <c r="E32" s="9"/>
      <c r="F32" s="9"/>
      <c r="G32" s="9">
        <v>2</v>
      </c>
      <c r="H32" s="9"/>
      <c r="I32" s="9"/>
      <c r="J32" s="9"/>
      <c r="K32" s="9"/>
      <c r="L32" s="9">
        <v>7</v>
      </c>
      <c r="M32" s="9">
        <v>8</v>
      </c>
      <c r="N32" s="20">
        <f t="shared" si="4"/>
        <v>9</v>
      </c>
      <c r="O32" s="20">
        <v>12</v>
      </c>
      <c r="P32" s="20">
        <f t="shared" si="3"/>
        <v>5</v>
      </c>
      <c r="Q32" s="24">
        <v>14</v>
      </c>
      <c r="R32" s="68">
        <f t="shared" si="1"/>
        <v>70</v>
      </c>
      <c r="S32" s="22"/>
      <c r="T32" s="22"/>
      <c r="U32" s="22"/>
      <c r="V32" s="22"/>
      <c r="W32" s="22"/>
      <c r="X32" s="22"/>
      <c r="Y32" s="22"/>
      <c r="Z32" s="22"/>
    </row>
    <row r="33" spans="1:26" s="23" customFormat="1" ht="25.5">
      <c r="A33" s="9">
        <v>30</v>
      </c>
      <c r="B33" s="60" t="s">
        <v>37</v>
      </c>
      <c r="C33" s="11" t="s">
        <v>4</v>
      </c>
      <c r="D33" s="9"/>
      <c r="E33" s="9">
        <v>10</v>
      </c>
      <c r="F33" s="9"/>
      <c r="G33" s="9"/>
      <c r="H33" s="9"/>
      <c r="I33" s="9"/>
      <c r="J33" s="9"/>
      <c r="K33" s="9"/>
      <c r="L33" s="9"/>
      <c r="M33" s="9">
        <v>1</v>
      </c>
      <c r="N33" s="20">
        <f t="shared" si="4"/>
        <v>10</v>
      </c>
      <c r="O33" s="20">
        <v>6</v>
      </c>
      <c r="P33" s="20">
        <f t="shared" si="3"/>
        <v>5</v>
      </c>
      <c r="Q33" s="24">
        <v>23</v>
      </c>
      <c r="R33" s="68">
        <f t="shared" si="1"/>
        <v>115</v>
      </c>
      <c r="S33" s="22"/>
      <c r="T33" s="22"/>
      <c r="U33" s="22"/>
      <c r="V33" s="22"/>
      <c r="W33" s="22"/>
      <c r="X33" s="22"/>
      <c r="Y33" s="22"/>
      <c r="Z33" s="22"/>
    </row>
    <row r="34" spans="1:26" s="23" customFormat="1" ht="25.5">
      <c r="A34" s="9">
        <v>31</v>
      </c>
      <c r="B34" s="60" t="s">
        <v>38</v>
      </c>
      <c r="C34" s="11" t="s">
        <v>4</v>
      </c>
      <c r="D34" s="9"/>
      <c r="E34" s="9">
        <v>10</v>
      </c>
      <c r="F34" s="9"/>
      <c r="G34" s="9"/>
      <c r="H34" s="9"/>
      <c r="I34" s="9"/>
      <c r="J34" s="9"/>
      <c r="K34" s="9"/>
      <c r="L34" s="9"/>
      <c r="M34" s="9"/>
      <c r="N34" s="20">
        <f t="shared" si="4"/>
        <v>10</v>
      </c>
      <c r="O34" s="20">
        <v>4</v>
      </c>
      <c r="P34" s="20">
        <f t="shared" si="3"/>
        <v>6</v>
      </c>
      <c r="Q34" s="24">
        <v>20</v>
      </c>
      <c r="R34" s="68">
        <f t="shared" si="1"/>
        <v>120</v>
      </c>
      <c r="S34" s="22"/>
      <c r="T34" s="22"/>
      <c r="U34" s="22"/>
      <c r="V34" s="22"/>
      <c r="W34" s="22"/>
      <c r="X34" s="22"/>
      <c r="Y34" s="22"/>
      <c r="Z34" s="22"/>
    </row>
    <row r="35" spans="1:26" s="23" customFormat="1" ht="24.75" customHeight="1">
      <c r="A35" s="9">
        <v>32</v>
      </c>
      <c r="B35" s="60" t="s">
        <v>39</v>
      </c>
      <c r="C35" s="11" t="s">
        <v>4</v>
      </c>
      <c r="D35" s="9"/>
      <c r="E35" s="9">
        <v>10</v>
      </c>
      <c r="F35" s="9"/>
      <c r="G35" s="9"/>
      <c r="H35" s="9"/>
      <c r="I35" s="9"/>
      <c r="J35" s="9"/>
      <c r="K35" s="9"/>
      <c r="L35" s="9"/>
      <c r="M35" s="9"/>
      <c r="N35" s="20">
        <f t="shared" si="4"/>
        <v>10</v>
      </c>
      <c r="O35" s="20">
        <v>3</v>
      </c>
      <c r="P35" s="20">
        <f t="shared" si="3"/>
        <v>7</v>
      </c>
      <c r="Q35" s="24">
        <v>20</v>
      </c>
      <c r="R35" s="68">
        <f t="shared" si="1"/>
        <v>140</v>
      </c>
      <c r="S35" s="22"/>
      <c r="T35" s="22"/>
      <c r="U35" s="22"/>
      <c r="V35" s="22"/>
      <c r="W35" s="22"/>
      <c r="X35" s="22"/>
      <c r="Y35" s="22"/>
      <c r="Z35" s="22"/>
    </row>
    <row r="36" spans="1:26" s="23" customFormat="1" ht="66" customHeight="1">
      <c r="A36" s="9">
        <v>33</v>
      </c>
      <c r="B36" s="58" t="s">
        <v>74</v>
      </c>
      <c r="C36" s="11" t="s">
        <v>4</v>
      </c>
      <c r="D36" s="9"/>
      <c r="E36" s="9">
        <v>10</v>
      </c>
      <c r="F36" s="9"/>
      <c r="G36" s="9">
        <v>7</v>
      </c>
      <c r="H36" s="9"/>
      <c r="I36" s="9">
        <v>3</v>
      </c>
      <c r="J36" s="9"/>
      <c r="K36" s="9"/>
      <c r="L36" s="9"/>
      <c r="M36" s="9"/>
      <c r="N36" s="20">
        <f t="shared" si="4"/>
        <v>20</v>
      </c>
      <c r="O36" s="20">
        <v>15</v>
      </c>
      <c r="P36" s="20">
        <f t="shared" si="3"/>
        <v>5</v>
      </c>
      <c r="Q36" s="24">
        <v>49</v>
      </c>
      <c r="R36" s="68">
        <f aca="true" t="shared" si="5" ref="R36:R67">SUM(P36*Q36)</f>
        <v>245</v>
      </c>
      <c r="S36" s="22"/>
      <c r="T36" s="22"/>
      <c r="U36" s="22"/>
      <c r="V36" s="22"/>
      <c r="W36" s="22"/>
      <c r="X36" s="22"/>
      <c r="Y36" s="22"/>
      <c r="Z36" s="22"/>
    </row>
    <row r="37" spans="1:26" s="23" customFormat="1" ht="18" customHeight="1">
      <c r="A37" s="9">
        <v>34</v>
      </c>
      <c r="B37" s="59" t="s">
        <v>86</v>
      </c>
      <c r="C37" s="11" t="s">
        <v>4</v>
      </c>
      <c r="D37" s="9"/>
      <c r="E37" s="9"/>
      <c r="F37" s="9">
        <v>10</v>
      </c>
      <c r="G37" s="9"/>
      <c r="H37" s="9"/>
      <c r="I37" s="9"/>
      <c r="J37" s="9"/>
      <c r="K37" s="9"/>
      <c r="L37" s="9">
        <v>10</v>
      </c>
      <c r="M37" s="9"/>
      <c r="N37" s="20">
        <f t="shared" si="4"/>
        <v>20</v>
      </c>
      <c r="O37" s="20">
        <v>17</v>
      </c>
      <c r="P37" s="20">
        <f t="shared" si="3"/>
        <v>3</v>
      </c>
      <c r="Q37" s="24">
        <v>22</v>
      </c>
      <c r="R37" s="68">
        <f t="shared" si="5"/>
        <v>66</v>
      </c>
      <c r="S37" s="22"/>
      <c r="T37" s="22"/>
      <c r="U37" s="22"/>
      <c r="V37" s="22"/>
      <c r="W37" s="22"/>
      <c r="X37" s="22"/>
      <c r="Y37" s="22"/>
      <c r="Z37" s="22"/>
    </row>
    <row r="38" spans="1:26" s="23" customFormat="1" ht="15">
      <c r="A38" s="9">
        <v>35</v>
      </c>
      <c r="B38" s="42" t="s">
        <v>88</v>
      </c>
      <c r="C38" s="44" t="s">
        <v>8</v>
      </c>
      <c r="D38" s="9"/>
      <c r="E38" s="9"/>
      <c r="F38" s="9"/>
      <c r="G38" s="9"/>
      <c r="H38" s="9"/>
      <c r="I38" s="9">
        <v>4</v>
      </c>
      <c r="J38" s="9"/>
      <c r="K38" s="9"/>
      <c r="L38" s="9"/>
      <c r="M38" s="9"/>
      <c r="N38" s="20">
        <f t="shared" si="4"/>
        <v>4</v>
      </c>
      <c r="O38" s="20"/>
      <c r="P38" s="20">
        <f t="shared" si="3"/>
        <v>4</v>
      </c>
      <c r="Q38" s="24">
        <v>65</v>
      </c>
      <c r="R38" s="68">
        <f t="shared" si="5"/>
        <v>260</v>
      </c>
      <c r="S38" s="22"/>
      <c r="T38" s="22"/>
      <c r="U38" s="22"/>
      <c r="V38" s="22"/>
      <c r="W38" s="22"/>
      <c r="X38" s="22"/>
      <c r="Y38" s="22"/>
      <c r="Z38" s="22"/>
    </row>
    <row r="39" spans="1:26" s="23" customFormat="1" ht="15">
      <c r="A39" s="9">
        <v>36</v>
      </c>
      <c r="B39" s="14" t="s">
        <v>89</v>
      </c>
      <c r="C39" s="44" t="s">
        <v>8</v>
      </c>
      <c r="D39" s="9"/>
      <c r="E39" s="9"/>
      <c r="F39" s="9"/>
      <c r="G39" s="9"/>
      <c r="H39" s="9"/>
      <c r="I39" s="9">
        <v>4</v>
      </c>
      <c r="J39" s="9"/>
      <c r="K39" s="9"/>
      <c r="L39" s="9"/>
      <c r="M39" s="9"/>
      <c r="N39" s="20">
        <f t="shared" si="4"/>
        <v>4</v>
      </c>
      <c r="O39" s="20"/>
      <c r="P39" s="20">
        <f t="shared" si="3"/>
        <v>4</v>
      </c>
      <c r="Q39" s="24">
        <v>58</v>
      </c>
      <c r="R39" s="68">
        <f t="shared" si="5"/>
        <v>232</v>
      </c>
      <c r="S39" s="22"/>
      <c r="T39" s="22"/>
      <c r="U39" s="22"/>
      <c r="V39" s="22"/>
      <c r="W39" s="22"/>
      <c r="X39" s="22"/>
      <c r="Y39" s="22"/>
      <c r="Z39" s="22"/>
    </row>
    <row r="40" spans="1:26" s="23" customFormat="1" ht="18" customHeight="1">
      <c r="A40" s="9">
        <v>37</v>
      </c>
      <c r="B40" s="59" t="s">
        <v>33</v>
      </c>
      <c r="C40" s="11" t="s">
        <v>4</v>
      </c>
      <c r="D40" s="9"/>
      <c r="E40" s="9"/>
      <c r="F40" s="9"/>
      <c r="G40" s="9">
        <v>5</v>
      </c>
      <c r="H40" s="9"/>
      <c r="I40" s="9">
        <v>3</v>
      </c>
      <c r="J40" s="9"/>
      <c r="K40" s="9"/>
      <c r="L40" s="9"/>
      <c r="M40" s="9"/>
      <c r="N40" s="20">
        <f t="shared" si="4"/>
        <v>8</v>
      </c>
      <c r="O40" s="20"/>
      <c r="P40" s="20">
        <f t="shared" si="3"/>
        <v>8</v>
      </c>
      <c r="Q40" s="24">
        <v>37</v>
      </c>
      <c r="R40" s="68">
        <f t="shared" si="5"/>
        <v>296</v>
      </c>
      <c r="S40" s="22"/>
      <c r="T40" s="22"/>
      <c r="U40" s="22"/>
      <c r="V40" s="22"/>
      <c r="W40" s="22"/>
      <c r="X40" s="22"/>
      <c r="Y40" s="22"/>
      <c r="Z40" s="22"/>
    </row>
    <row r="41" spans="1:26" s="23" customFormat="1" ht="18" customHeight="1">
      <c r="A41" s="9">
        <v>38</v>
      </c>
      <c r="B41" s="14" t="s">
        <v>42</v>
      </c>
      <c r="C41" s="11" t="s">
        <v>4</v>
      </c>
      <c r="D41" s="9">
        <v>25</v>
      </c>
      <c r="E41" s="9"/>
      <c r="F41" s="9"/>
      <c r="G41" s="9"/>
      <c r="H41" s="9"/>
      <c r="I41" s="9"/>
      <c r="J41" s="9"/>
      <c r="K41" s="9"/>
      <c r="L41" s="9"/>
      <c r="M41" s="9"/>
      <c r="N41" s="20">
        <f t="shared" si="4"/>
        <v>25</v>
      </c>
      <c r="O41" s="20"/>
      <c r="P41" s="20">
        <f t="shared" si="3"/>
        <v>25</v>
      </c>
      <c r="Q41" s="24">
        <v>9</v>
      </c>
      <c r="R41" s="68">
        <f t="shared" si="5"/>
        <v>225</v>
      </c>
      <c r="S41" s="22"/>
      <c r="T41" s="22"/>
      <c r="U41" s="22"/>
      <c r="V41" s="22"/>
      <c r="W41" s="22"/>
      <c r="X41" s="22"/>
      <c r="Y41" s="22"/>
      <c r="Z41" s="22"/>
    </row>
    <row r="42" spans="1:26" s="23" customFormat="1" ht="18" customHeight="1">
      <c r="A42" s="9">
        <v>39</v>
      </c>
      <c r="B42" s="42" t="s">
        <v>40</v>
      </c>
      <c r="C42" s="11" t="s">
        <v>4</v>
      </c>
      <c r="D42" s="9">
        <v>20</v>
      </c>
      <c r="E42" s="9">
        <v>6</v>
      </c>
      <c r="F42" s="9"/>
      <c r="G42" s="9"/>
      <c r="H42" s="9"/>
      <c r="I42" s="9">
        <v>1</v>
      </c>
      <c r="J42" s="9"/>
      <c r="K42" s="9"/>
      <c r="L42" s="9">
        <v>40</v>
      </c>
      <c r="M42" s="9"/>
      <c r="N42" s="20">
        <f t="shared" si="4"/>
        <v>67</v>
      </c>
      <c r="O42" s="20">
        <v>17</v>
      </c>
      <c r="P42" s="20">
        <f t="shared" si="3"/>
        <v>50</v>
      </c>
      <c r="Q42" s="24">
        <v>6</v>
      </c>
      <c r="R42" s="68">
        <f t="shared" si="5"/>
        <v>300</v>
      </c>
      <c r="S42" s="22"/>
      <c r="T42" s="22"/>
      <c r="U42" s="22"/>
      <c r="V42" s="22"/>
      <c r="W42" s="22"/>
      <c r="X42" s="22"/>
      <c r="Y42" s="22"/>
      <c r="Z42" s="22"/>
    </row>
    <row r="43" spans="1:26" s="23" customFormat="1" ht="18" customHeight="1">
      <c r="A43" s="9">
        <v>40</v>
      </c>
      <c r="B43" s="42" t="s">
        <v>41</v>
      </c>
      <c r="C43" s="11" t="s">
        <v>4</v>
      </c>
      <c r="D43" s="9">
        <v>22</v>
      </c>
      <c r="E43" s="9">
        <v>10</v>
      </c>
      <c r="F43" s="9"/>
      <c r="G43" s="9">
        <v>2</v>
      </c>
      <c r="H43" s="9"/>
      <c r="I43" s="9">
        <v>1</v>
      </c>
      <c r="J43" s="9"/>
      <c r="K43" s="9"/>
      <c r="L43" s="9">
        <v>52</v>
      </c>
      <c r="M43" s="9"/>
      <c r="N43" s="20">
        <f t="shared" si="4"/>
        <v>87</v>
      </c>
      <c r="O43" s="20">
        <v>27</v>
      </c>
      <c r="P43" s="20">
        <f t="shared" si="3"/>
        <v>60</v>
      </c>
      <c r="Q43" s="24">
        <v>7</v>
      </c>
      <c r="R43" s="68">
        <f t="shared" si="5"/>
        <v>420</v>
      </c>
      <c r="S43" s="22"/>
      <c r="T43" s="22"/>
      <c r="U43" s="22"/>
      <c r="V43" s="22"/>
      <c r="W43" s="22"/>
      <c r="X43" s="22"/>
      <c r="Y43" s="22"/>
      <c r="Z43" s="22"/>
    </row>
    <row r="44" spans="1:26" s="23" customFormat="1" ht="18" customHeight="1">
      <c r="A44" s="9">
        <v>41</v>
      </c>
      <c r="B44" s="3" t="s">
        <v>44</v>
      </c>
      <c r="C44" s="11" t="s">
        <v>4</v>
      </c>
      <c r="D44" s="9"/>
      <c r="E44" s="9">
        <v>12</v>
      </c>
      <c r="F44" s="9">
        <v>10</v>
      </c>
      <c r="G44" s="9"/>
      <c r="H44" s="9"/>
      <c r="I44" s="9"/>
      <c r="J44" s="9"/>
      <c r="K44" s="9"/>
      <c r="L44" s="9">
        <v>10</v>
      </c>
      <c r="M44" s="9">
        <v>1</v>
      </c>
      <c r="N44" s="20">
        <f t="shared" si="4"/>
        <v>32</v>
      </c>
      <c r="O44" s="20">
        <v>23</v>
      </c>
      <c r="P44" s="20">
        <f t="shared" si="3"/>
        <v>10</v>
      </c>
      <c r="Q44" s="24">
        <v>37</v>
      </c>
      <c r="R44" s="68">
        <f t="shared" si="5"/>
        <v>370</v>
      </c>
      <c r="S44" s="22"/>
      <c r="T44" s="22"/>
      <c r="U44" s="22"/>
      <c r="V44" s="22"/>
      <c r="W44" s="22"/>
      <c r="X44" s="22"/>
      <c r="Y44" s="22"/>
      <c r="Z44" s="22"/>
    </row>
    <row r="45" spans="1:26" s="23" customFormat="1" ht="26.25" customHeight="1">
      <c r="A45" s="9">
        <v>42</v>
      </c>
      <c r="B45" s="43" t="s">
        <v>104</v>
      </c>
      <c r="C45" s="11" t="s">
        <v>4</v>
      </c>
      <c r="D45" s="9"/>
      <c r="E45" s="9"/>
      <c r="F45" s="9"/>
      <c r="G45" s="9">
        <v>3</v>
      </c>
      <c r="H45" s="9"/>
      <c r="I45" s="9"/>
      <c r="J45" s="9"/>
      <c r="K45" s="9"/>
      <c r="L45" s="9"/>
      <c r="M45" s="9"/>
      <c r="N45" s="20">
        <f t="shared" si="4"/>
        <v>3</v>
      </c>
      <c r="O45" s="20"/>
      <c r="P45" s="20">
        <f t="shared" si="3"/>
        <v>3</v>
      </c>
      <c r="Q45" s="24">
        <v>25</v>
      </c>
      <c r="R45" s="68">
        <f t="shared" si="5"/>
        <v>75</v>
      </c>
      <c r="S45" s="22"/>
      <c r="T45" s="22"/>
      <c r="U45" s="22"/>
      <c r="V45" s="22"/>
      <c r="W45" s="22"/>
      <c r="X45" s="22"/>
      <c r="Y45" s="22"/>
      <c r="Z45" s="22"/>
    </row>
    <row r="46" spans="1:26" s="23" customFormat="1" ht="51.75" customHeight="1">
      <c r="A46" s="9">
        <v>43</v>
      </c>
      <c r="B46" s="42" t="s">
        <v>103</v>
      </c>
      <c r="C46" s="11" t="s">
        <v>4</v>
      </c>
      <c r="D46" s="9">
        <v>5</v>
      </c>
      <c r="E46" s="9"/>
      <c r="F46" s="9"/>
      <c r="G46" s="9">
        <v>3</v>
      </c>
      <c r="H46" s="9"/>
      <c r="I46" s="9">
        <v>5</v>
      </c>
      <c r="J46" s="9"/>
      <c r="K46" s="9"/>
      <c r="L46" s="9"/>
      <c r="M46" s="9">
        <v>7</v>
      </c>
      <c r="N46" s="20">
        <f t="shared" si="4"/>
        <v>13</v>
      </c>
      <c r="O46" s="20">
        <v>10</v>
      </c>
      <c r="P46" s="20">
        <f t="shared" si="3"/>
        <v>10</v>
      </c>
      <c r="Q46" s="24">
        <v>70</v>
      </c>
      <c r="R46" s="68">
        <f t="shared" si="5"/>
        <v>700</v>
      </c>
      <c r="S46" s="22"/>
      <c r="T46" s="22"/>
      <c r="U46" s="22"/>
      <c r="V46" s="22"/>
      <c r="W46" s="22"/>
      <c r="X46" s="22"/>
      <c r="Y46" s="22"/>
      <c r="Z46" s="22"/>
    </row>
    <row r="47" spans="1:26" s="23" customFormat="1" ht="25.5">
      <c r="A47" s="9">
        <v>44</v>
      </c>
      <c r="B47" s="1" t="s">
        <v>102</v>
      </c>
      <c r="C47" s="11" t="s">
        <v>4</v>
      </c>
      <c r="D47" s="9"/>
      <c r="E47" s="9"/>
      <c r="F47" s="9"/>
      <c r="G47" s="9"/>
      <c r="H47" s="9"/>
      <c r="I47" s="9"/>
      <c r="J47" s="9"/>
      <c r="K47" s="9"/>
      <c r="L47" s="9">
        <v>5</v>
      </c>
      <c r="M47" s="9"/>
      <c r="N47" s="20">
        <f t="shared" si="4"/>
        <v>5</v>
      </c>
      <c r="O47" s="20"/>
      <c r="P47" s="20">
        <f t="shared" si="3"/>
        <v>5</v>
      </c>
      <c r="Q47" s="24">
        <v>90</v>
      </c>
      <c r="R47" s="68">
        <f t="shared" si="5"/>
        <v>450</v>
      </c>
      <c r="S47" s="22"/>
      <c r="T47" s="22"/>
      <c r="U47" s="22"/>
      <c r="V47" s="22"/>
      <c r="W47" s="22"/>
      <c r="X47" s="22"/>
      <c r="Y47" s="22"/>
      <c r="Z47" s="22"/>
    </row>
    <row r="48" spans="1:26" ht="24.75" customHeight="1">
      <c r="A48" s="9">
        <v>45</v>
      </c>
      <c r="B48" s="67" t="s">
        <v>105</v>
      </c>
      <c r="C48" s="11" t="s">
        <v>4</v>
      </c>
      <c r="D48" s="9">
        <v>5</v>
      </c>
      <c r="E48" s="9">
        <v>6</v>
      </c>
      <c r="F48" s="9"/>
      <c r="G48" s="9"/>
      <c r="H48" s="9"/>
      <c r="I48" s="9">
        <v>15</v>
      </c>
      <c r="J48" s="9"/>
      <c r="K48" s="9"/>
      <c r="L48" s="9"/>
      <c r="M48" s="9"/>
      <c r="N48" s="20">
        <f t="shared" si="4"/>
        <v>26</v>
      </c>
      <c r="O48" s="20">
        <v>6</v>
      </c>
      <c r="P48" s="20">
        <f t="shared" si="3"/>
        <v>20</v>
      </c>
      <c r="Q48" s="24">
        <v>60</v>
      </c>
      <c r="R48" s="68">
        <f t="shared" si="5"/>
        <v>1200</v>
      </c>
      <c r="T48" s="18"/>
      <c r="U48" s="18"/>
      <c r="V48" s="18"/>
      <c r="W48" s="18"/>
      <c r="X48" s="18"/>
      <c r="Y48" s="18"/>
      <c r="Z48" s="18"/>
    </row>
    <row r="49" spans="1:19" s="27" customFormat="1" ht="24.75" customHeight="1">
      <c r="A49" s="9">
        <v>46</v>
      </c>
      <c r="B49" s="66" t="s">
        <v>106</v>
      </c>
      <c r="C49" s="11" t="s">
        <v>4</v>
      </c>
      <c r="D49" s="9">
        <v>6</v>
      </c>
      <c r="E49" s="9"/>
      <c r="F49" s="9"/>
      <c r="G49" s="9"/>
      <c r="H49" s="9"/>
      <c r="I49" s="9"/>
      <c r="J49" s="9"/>
      <c r="K49" s="9"/>
      <c r="L49" s="9"/>
      <c r="M49" s="9"/>
      <c r="N49" s="20">
        <f t="shared" si="4"/>
        <v>6</v>
      </c>
      <c r="O49" s="20"/>
      <c r="P49" s="20">
        <f t="shared" si="3"/>
        <v>6</v>
      </c>
      <c r="Q49" s="24">
        <v>56</v>
      </c>
      <c r="R49" s="68">
        <f t="shared" si="5"/>
        <v>336</v>
      </c>
      <c r="S49" s="18"/>
    </row>
    <row r="50" spans="1:26" ht="25.5" customHeight="1">
      <c r="A50" s="9">
        <v>47</v>
      </c>
      <c r="B50" s="42" t="s">
        <v>60</v>
      </c>
      <c r="C50" s="11" t="s">
        <v>4</v>
      </c>
      <c r="D50" s="9"/>
      <c r="E50" s="9"/>
      <c r="F50" s="9"/>
      <c r="G50" s="9">
        <v>5</v>
      </c>
      <c r="H50" s="9"/>
      <c r="I50" s="9"/>
      <c r="J50" s="9"/>
      <c r="K50" s="9"/>
      <c r="L50" s="9"/>
      <c r="M50" s="9"/>
      <c r="N50" s="20">
        <f t="shared" si="4"/>
        <v>5</v>
      </c>
      <c r="O50" s="20">
        <v>2</v>
      </c>
      <c r="P50" s="20">
        <f t="shared" si="3"/>
        <v>3</v>
      </c>
      <c r="Q50" s="24">
        <v>97</v>
      </c>
      <c r="R50" s="68">
        <f t="shared" si="5"/>
        <v>291</v>
      </c>
      <c r="T50" s="18"/>
      <c r="U50" s="18"/>
      <c r="V50" s="18"/>
      <c r="W50" s="18"/>
      <c r="X50" s="18"/>
      <c r="Y50" s="18"/>
      <c r="Z50" s="18"/>
    </row>
    <row r="51" spans="1:26" ht="18" customHeight="1">
      <c r="A51" s="9">
        <v>48</v>
      </c>
      <c r="B51" s="63" t="s">
        <v>107</v>
      </c>
      <c r="C51" s="11" t="s">
        <v>4</v>
      </c>
      <c r="D51" s="9"/>
      <c r="E51" s="9"/>
      <c r="F51" s="9"/>
      <c r="G51" s="9"/>
      <c r="H51" s="9"/>
      <c r="I51" s="9"/>
      <c r="J51" s="9"/>
      <c r="K51" s="9">
        <v>25</v>
      </c>
      <c r="L51" s="9"/>
      <c r="M51" s="9"/>
      <c r="N51" s="20">
        <f t="shared" si="4"/>
        <v>25</v>
      </c>
      <c r="O51" s="20"/>
      <c r="P51" s="20">
        <f t="shared" si="3"/>
        <v>25</v>
      </c>
      <c r="Q51" s="24">
        <v>55</v>
      </c>
      <c r="R51" s="68">
        <f t="shared" si="5"/>
        <v>1375</v>
      </c>
      <c r="T51" s="18"/>
      <c r="U51" s="18"/>
      <c r="V51" s="18"/>
      <c r="W51" s="18"/>
      <c r="X51" s="18"/>
      <c r="Y51" s="18"/>
      <c r="Z51" s="18"/>
    </row>
    <row r="52" spans="1:26" ht="18" customHeight="1">
      <c r="A52" s="9">
        <v>49</v>
      </c>
      <c r="B52" s="7" t="s">
        <v>43</v>
      </c>
      <c r="C52" s="11" t="s">
        <v>4</v>
      </c>
      <c r="D52" s="9"/>
      <c r="E52" s="9"/>
      <c r="F52" s="9">
        <v>15</v>
      </c>
      <c r="G52" s="9"/>
      <c r="H52" s="9"/>
      <c r="I52" s="9"/>
      <c r="J52" s="9"/>
      <c r="K52" s="9"/>
      <c r="L52" s="9"/>
      <c r="M52" s="9"/>
      <c r="N52" s="20">
        <f t="shared" si="4"/>
        <v>15</v>
      </c>
      <c r="O52" s="20">
        <v>10</v>
      </c>
      <c r="P52" s="20">
        <f t="shared" si="3"/>
        <v>5</v>
      </c>
      <c r="Q52" s="24">
        <v>98</v>
      </c>
      <c r="R52" s="68">
        <f t="shared" si="5"/>
        <v>490</v>
      </c>
      <c r="T52" s="18"/>
      <c r="U52" s="18"/>
      <c r="V52" s="18"/>
      <c r="W52" s="18"/>
      <c r="X52" s="18"/>
      <c r="Y52" s="18"/>
      <c r="Z52" s="18"/>
    </row>
    <row r="53" spans="1:26" ht="18" customHeight="1">
      <c r="A53" s="9">
        <v>50</v>
      </c>
      <c r="B53" s="1" t="s">
        <v>99</v>
      </c>
      <c r="C53" s="11" t="s">
        <v>4</v>
      </c>
      <c r="D53" s="9">
        <v>29</v>
      </c>
      <c r="E53" s="9">
        <v>20</v>
      </c>
      <c r="F53" s="9">
        <v>5</v>
      </c>
      <c r="G53" s="9"/>
      <c r="H53" s="9"/>
      <c r="I53" s="9">
        <v>19</v>
      </c>
      <c r="J53" s="9"/>
      <c r="K53" s="9"/>
      <c r="L53" s="9">
        <v>10</v>
      </c>
      <c r="M53" s="9"/>
      <c r="N53" s="20">
        <f t="shared" si="4"/>
        <v>83</v>
      </c>
      <c r="O53" s="20">
        <v>33</v>
      </c>
      <c r="P53" s="20">
        <f t="shared" si="3"/>
        <v>50</v>
      </c>
      <c r="Q53" s="24">
        <v>55</v>
      </c>
      <c r="R53" s="68">
        <f t="shared" si="5"/>
        <v>2750</v>
      </c>
      <c r="T53" s="18"/>
      <c r="U53" s="18"/>
      <c r="V53" s="18"/>
      <c r="W53" s="18"/>
      <c r="X53" s="18"/>
      <c r="Y53" s="18"/>
      <c r="Z53" s="18"/>
    </row>
    <row r="54" spans="1:26" ht="15">
      <c r="A54" s="9">
        <v>51</v>
      </c>
      <c r="B54" s="42" t="s">
        <v>100</v>
      </c>
      <c r="C54" s="11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20">
        <v>5</v>
      </c>
      <c r="O54" s="20"/>
      <c r="P54" s="20">
        <f t="shared" si="3"/>
        <v>5</v>
      </c>
      <c r="Q54" s="24">
        <v>95</v>
      </c>
      <c r="R54" s="68">
        <f t="shared" si="5"/>
        <v>475</v>
      </c>
      <c r="T54" s="18"/>
      <c r="U54" s="18"/>
      <c r="V54" s="18"/>
      <c r="W54" s="18"/>
      <c r="X54" s="18"/>
      <c r="Y54" s="18"/>
      <c r="Z54" s="18"/>
    </row>
    <row r="55" spans="1:26" ht="40.5" customHeight="1">
      <c r="A55" s="9">
        <v>52</v>
      </c>
      <c r="B55" s="43" t="s">
        <v>56</v>
      </c>
      <c r="C55" s="11" t="s">
        <v>4</v>
      </c>
      <c r="D55" s="9"/>
      <c r="E55" s="9">
        <v>50</v>
      </c>
      <c r="F55" s="9"/>
      <c r="G55" s="9"/>
      <c r="H55" s="9"/>
      <c r="I55" s="9"/>
      <c r="J55" s="9"/>
      <c r="K55" s="9"/>
      <c r="L55" s="9"/>
      <c r="M55" s="9"/>
      <c r="N55" s="20">
        <f aca="true" t="shared" si="6" ref="N55:N64">SUM(D55:L55)</f>
        <v>50</v>
      </c>
      <c r="O55" s="20"/>
      <c r="P55" s="20">
        <f t="shared" si="3"/>
        <v>50</v>
      </c>
      <c r="Q55" s="24">
        <v>35</v>
      </c>
      <c r="R55" s="68">
        <f t="shared" si="5"/>
        <v>1750</v>
      </c>
      <c r="T55" s="18"/>
      <c r="U55" s="18"/>
      <c r="V55" s="18"/>
      <c r="W55" s="18"/>
      <c r="X55" s="18"/>
      <c r="Y55" s="18"/>
      <c r="Z55" s="18"/>
    </row>
    <row r="56" spans="1:26" ht="15">
      <c r="A56" s="9">
        <v>53</v>
      </c>
      <c r="B56" s="61" t="s">
        <v>66</v>
      </c>
      <c r="C56" s="11" t="s">
        <v>4</v>
      </c>
      <c r="D56" s="9"/>
      <c r="E56" s="9"/>
      <c r="F56" s="9"/>
      <c r="G56" s="9"/>
      <c r="H56" s="9"/>
      <c r="I56" s="9"/>
      <c r="J56" s="9"/>
      <c r="K56" s="9"/>
      <c r="L56" s="9">
        <v>60</v>
      </c>
      <c r="M56" s="9"/>
      <c r="N56" s="20">
        <f t="shared" si="6"/>
        <v>60</v>
      </c>
      <c r="O56" s="20"/>
      <c r="P56" s="20">
        <v>40</v>
      </c>
      <c r="Q56" s="24">
        <v>25</v>
      </c>
      <c r="R56" s="68">
        <f t="shared" si="5"/>
        <v>1000</v>
      </c>
      <c r="T56" s="18"/>
      <c r="U56" s="18"/>
      <c r="V56" s="18"/>
      <c r="W56" s="18"/>
      <c r="X56" s="18"/>
      <c r="Y56" s="18"/>
      <c r="Z56" s="18"/>
    </row>
    <row r="57" spans="1:26" ht="18" customHeight="1">
      <c r="A57" s="9">
        <v>54</v>
      </c>
      <c r="B57" s="40" t="s">
        <v>45</v>
      </c>
      <c r="C57" s="11" t="s">
        <v>4</v>
      </c>
      <c r="D57" s="9">
        <v>9</v>
      </c>
      <c r="E57" s="9">
        <v>60</v>
      </c>
      <c r="F57" s="9"/>
      <c r="G57" s="9"/>
      <c r="H57" s="9"/>
      <c r="I57" s="9"/>
      <c r="J57" s="9"/>
      <c r="K57" s="9"/>
      <c r="L57" s="9">
        <v>15</v>
      </c>
      <c r="M57" s="9">
        <v>17</v>
      </c>
      <c r="N57" s="20">
        <f t="shared" si="6"/>
        <v>84</v>
      </c>
      <c r="O57" s="20">
        <v>41</v>
      </c>
      <c r="P57" s="20">
        <v>55</v>
      </c>
      <c r="Q57" s="24">
        <v>37</v>
      </c>
      <c r="R57" s="68">
        <f t="shared" si="5"/>
        <v>2035</v>
      </c>
      <c r="T57" s="18"/>
      <c r="U57" s="18"/>
      <c r="V57" s="18"/>
      <c r="W57" s="18"/>
      <c r="X57" s="18"/>
      <c r="Y57" s="18"/>
      <c r="Z57" s="18"/>
    </row>
    <row r="58" spans="1:26" ht="25.5">
      <c r="A58" s="9">
        <v>55</v>
      </c>
      <c r="B58" s="42" t="s">
        <v>94</v>
      </c>
      <c r="C58" s="11" t="s">
        <v>4</v>
      </c>
      <c r="D58" s="9"/>
      <c r="E58" s="9">
        <v>3</v>
      </c>
      <c r="F58" s="9"/>
      <c r="G58" s="9"/>
      <c r="H58" s="9"/>
      <c r="I58" s="9"/>
      <c r="J58" s="9"/>
      <c r="K58" s="9"/>
      <c r="L58" s="9"/>
      <c r="M58" s="9"/>
      <c r="N58" s="20">
        <f t="shared" si="6"/>
        <v>3</v>
      </c>
      <c r="O58" s="20"/>
      <c r="P58" s="20">
        <f>SUM(N58-O58+M58)</f>
        <v>3</v>
      </c>
      <c r="Q58" s="24">
        <v>92</v>
      </c>
      <c r="R58" s="68">
        <f t="shared" si="5"/>
        <v>276</v>
      </c>
      <c r="T58" s="18"/>
      <c r="U58" s="18"/>
      <c r="V58" s="18"/>
      <c r="W58" s="18"/>
      <c r="X58" s="18"/>
      <c r="Y58" s="18"/>
      <c r="Z58" s="18"/>
    </row>
    <row r="59" spans="1:26" ht="26.25" customHeight="1">
      <c r="A59" s="9">
        <v>56</v>
      </c>
      <c r="B59" s="39" t="s">
        <v>93</v>
      </c>
      <c r="C59" s="11" t="s">
        <v>4</v>
      </c>
      <c r="D59" s="9">
        <v>40</v>
      </c>
      <c r="E59" s="9"/>
      <c r="F59" s="9"/>
      <c r="G59" s="9"/>
      <c r="H59" s="9"/>
      <c r="I59" s="9"/>
      <c r="J59" s="9"/>
      <c r="K59" s="9"/>
      <c r="L59" s="9">
        <v>6</v>
      </c>
      <c r="M59" s="9">
        <v>7</v>
      </c>
      <c r="N59" s="20">
        <f t="shared" si="6"/>
        <v>46</v>
      </c>
      <c r="O59" s="20">
        <v>13</v>
      </c>
      <c r="P59" s="20">
        <v>40</v>
      </c>
      <c r="Q59" s="24">
        <v>130</v>
      </c>
      <c r="R59" s="68">
        <f t="shared" si="5"/>
        <v>5200</v>
      </c>
      <c r="T59" s="18"/>
      <c r="U59" s="18"/>
      <c r="V59" s="18"/>
      <c r="W59" s="18"/>
      <c r="X59" s="18"/>
      <c r="Y59" s="18"/>
      <c r="Z59" s="18"/>
    </row>
    <row r="60" spans="1:26" ht="24.75" customHeight="1">
      <c r="A60" s="9">
        <v>57</v>
      </c>
      <c r="B60" s="3" t="s">
        <v>49</v>
      </c>
      <c r="C60" s="11" t="s">
        <v>8</v>
      </c>
      <c r="D60" s="9">
        <v>2</v>
      </c>
      <c r="E60" s="9"/>
      <c r="F60" s="9"/>
      <c r="G60" s="9"/>
      <c r="H60" s="9">
        <v>3</v>
      </c>
      <c r="I60" s="9"/>
      <c r="J60" s="9"/>
      <c r="K60" s="9"/>
      <c r="L60" s="9"/>
      <c r="M60" s="9"/>
      <c r="N60" s="20">
        <f t="shared" si="6"/>
        <v>5</v>
      </c>
      <c r="O60" s="20"/>
      <c r="P60" s="20">
        <f>SUM(N60-O60+M60)</f>
        <v>5</v>
      </c>
      <c r="Q60" s="24">
        <v>25</v>
      </c>
      <c r="R60" s="68">
        <f t="shared" si="5"/>
        <v>125</v>
      </c>
      <c r="T60" s="18"/>
      <c r="U60" s="18"/>
      <c r="V60" s="18"/>
      <c r="W60" s="18"/>
      <c r="X60" s="18"/>
      <c r="Y60" s="18"/>
      <c r="Z60" s="18"/>
    </row>
    <row r="61" spans="1:26" ht="18" customHeight="1">
      <c r="A61" s="9">
        <v>58</v>
      </c>
      <c r="B61" s="14" t="s">
        <v>59</v>
      </c>
      <c r="C61" s="11" t="s">
        <v>4</v>
      </c>
      <c r="D61" s="9"/>
      <c r="E61" s="9">
        <v>8</v>
      </c>
      <c r="F61" s="9"/>
      <c r="G61" s="9"/>
      <c r="H61" s="9"/>
      <c r="I61" s="9"/>
      <c r="J61" s="9"/>
      <c r="K61" s="9">
        <v>32</v>
      </c>
      <c r="L61" s="9">
        <v>10</v>
      </c>
      <c r="M61" s="9"/>
      <c r="N61" s="20">
        <f t="shared" si="6"/>
        <v>50</v>
      </c>
      <c r="O61" s="20">
        <v>30</v>
      </c>
      <c r="P61" s="20">
        <f>SUM(N61-O61+M61)</f>
        <v>20</v>
      </c>
      <c r="Q61" s="24">
        <v>68</v>
      </c>
      <c r="R61" s="68">
        <f t="shared" si="5"/>
        <v>1360</v>
      </c>
      <c r="T61" s="18"/>
      <c r="U61" s="18"/>
      <c r="V61" s="18"/>
      <c r="W61" s="18"/>
      <c r="X61" s="18"/>
      <c r="Y61" s="18"/>
      <c r="Z61" s="18"/>
    </row>
    <row r="62" spans="1:26" ht="18" customHeight="1">
      <c r="A62" s="9">
        <v>59</v>
      </c>
      <c r="B62" s="7" t="s">
        <v>48</v>
      </c>
      <c r="C62" s="11" t="s">
        <v>4</v>
      </c>
      <c r="D62" s="9">
        <v>13</v>
      </c>
      <c r="E62" s="9">
        <v>60</v>
      </c>
      <c r="F62" s="9"/>
      <c r="G62" s="9"/>
      <c r="H62" s="9"/>
      <c r="I62" s="9"/>
      <c r="J62" s="9"/>
      <c r="K62" s="9"/>
      <c r="L62" s="9"/>
      <c r="M62" s="9"/>
      <c r="N62" s="20">
        <f t="shared" si="6"/>
        <v>73</v>
      </c>
      <c r="O62" s="20">
        <v>58</v>
      </c>
      <c r="P62" s="20">
        <f>SUM(N62-O62+M62)</f>
        <v>15</v>
      </c>
      <c r="Q62" s="24">
        <v>55</v>
      </c>
      <c r="R62" s="68">
        <f t="shared" si="5"/>
        <v>825</v>
      </c>
      <c r="T62" s="18"/>
      <c r="U62" s="18"/>
      <c r="V62" s="18"/>
      <c r="W62" s="18"/>
      <c r="X62" s="18"/>
      <c r="Y62" s="18"/>
      <c r="Z62" s="18"/>
    </row>
    <row r="63" spans="1:26" ht="18" customHeight="1">
      <c r="A63" s="9">
        <v>60</v>
      </c>
      <c r="B63" s="42" t="s">
        <v>51</v>
      </c>
      <c r="C63" s="11" t="s">
        <v>4</v>
      </c>
      <c r="D63" s="9">
        <v>10</v>
      </c>
      <c r="E63" s="9"/>
      <c r="F63" s="9"/>
      <c r="G63" s="9"/>
      <c r="H63" s="9"/>
      <c r="I63" s="9"/>
      <c r="J63" s="9"/>
      <c r="K63" s="9"/>
      <c r="L63" s="9"/>
      <c r="M63" s="9"/>
      <c r="N63" s="20">
        <f t="shared" si="6"/>
        <v>10</v>
      </c>
      <c r="O63" s="20"/>
      <c r="P63" s="20">
        <f>SUM(N63-O63+M63)</f>
        <v>10</v>
      </c>
      <c r="Q63" s="24">
        <v>70</v>
      </c>
      <c r="R63" s="68">
        <f t="shared" si="5"/>
        <v>700</v>
      </c>
      <c r="T63" s="18"/>
      <c r="U63" s="18"/>
      <c r="V63" s="18"/>
      <c r="W63" s="18"/>
      <c r="X63" s="18"/>
      <c r="Y63" s="18"/>
      <c r="Z63" s="18"/>
    </row>
    <row r="64" spans="1:26" ht="18" customHeight="1">
      <c r="A64" s="9">
        <v>61</v>
      </c>
      <c r="B64" s="43" t="s">
        <v>83</v>
      </c>
      <c r="C64" s="11" t="s">
        <v>4</v>
      </c>
      <c r="D64" s="9"/>
      <c r="E64" s="9"/>
      <c r="F64" s="9"/>
      <c r="G64" s="9"/>
      <c r="H64" s="9"/>
      <c r="I64" s="9"/>
      <c r="J64" s="9">
        <v>3</v>
      </c>
      <c r="K64" s="9"/>
      <c r="L64" s="9"/>
      <c r="M64" s="9"/>
      <c r="N64" s="20">
        <f t="shared" si="6"/>
        <v>3</v>
      </c>
      <c r="O64" s="20"/>
      <c r="P64" s="20">
        <f>SUM(N64-O64+M64)</f>
        <v>3</v>
      </c>
      <c r="Q64" s="24">
        <v>27</v>
      </c>
      <c r="R64" s="68">
        <f t="shared" si="5"/>
        <v>81</v>
      </c>
      <c r="T64" s="18"/>
      <c r="U64" s="18"/>
      <c r="V64" s="18"/>
      <c r="W64" s="18"/>
      <c r="X64" s="18"/>
      <c r="Y64" s="18"/>
      <c r="Z64" s="18"/>
    </row>
    <row r="65" spans="1:26" ht="18" customHeight="1">
      <c r="A65" s="9">
        <v>62</v>
      </c>
      <c r="B65" s="42" t="s">
        <v>47</v>
      </c>
      <c r="C65" s="11" t="s">
        <v>4</v>
      </c>
      <c r="D65" s="9">
        <v>38</v>
      </c>
      <c r="E65" s="9"/>
      <c r="F65" s="9"/>
      <c r="G65" s="9">
        <v>5</v>
      </c>
      <c r="H65" s="9">
        <v>4</v>
      </c>
      <c r="I65" s="9">
        <v>12</v>
      </c>
      <c r="J65" s="9"/>
      <c r="K65" s="9"/>
      <c r="L65" s="9">
        <v>20</v>
      </c>
      <c r="M65" s="9"/>
      <c r="N65" s="20">
        <f>SUM(D65:M65)</f>
        <v>79</v>
      </c>
      <c r="O65" s="20">
        <v>39</v>
      </c>
      <c r="P65" s="20">
        <v>30</v>
      </c>
      <c r="Q65" s="24">
        <v>80</v>
      </c>
      <c r="R65" s="68">
        <f t="shared" si="5"/>
        <v>2400</v>
      </c>
      <c r="T65" s="18"/>
      <c r="U65" s="18"/>
      <c r="V65" s="18"/>
      <c r="W65" s="18"/>
      <c r="X65" s="18"/>
      <c r="Y65" s="18"/>
      <c r="Z65" s="18"/>
    </row>
    <row r="66" spans="1:26" ht="18" customHeight="1">
      <c r="A66" s="9">
        <v>63</v>
      </c>
      <c r="B66" s="42" t="s">
        <v>84</v>
      </c>
      <c r="C66" s="11" t="s">
        <v>4</v>
      </c>
      <c r="D66" s="9"/>
      <c r="E66" s="9"/>
      <c r="F66" s="9"/>
      <c r="G66" s="9"/>
      <c r="H66" s="9"/>
      <c r="I66" s="9"/>
      <c r="J66" s="9"/>
      <c r="K66" s="9">
        <v>10</v>
      </c>
      <c r="L66" s="9"/>
      <c r="M66" s="9"/>
      <c r="N66" s="20">
        <f aca="true" t="shared" si="7" ref="N66:N77">SUM(D66:L66)</f>
        <v>10</v>
      </c>
      <c r="O66" s="20">
        <v>5</v>
      </c>
      <c r="P66" s="20">
        <v>4</v>
      </c>
      <c r="Q66" s="24">
        <v>38</v>
      </c>
      <c r="R66" s="68">
        <f t="shared" si="5"/>
        <v>152</v>
      </c>
      <c r="T66" s="18"/>
      <c r="U66" s="18"/>
      <c r="V66" s="18"/>
      <c r="W66" s="18"/>
      <c r="X66" s="18"/>
      <c r="Y66" s="18"/>
      <c r="Z66" s="18"/>
    </row>
    <row r="67" spans="1:26" ht="18" customHeight="1">
      <c r="A67" s="9">
        <v>64</v>
      </c>
      <c r="B67" s="61" t="s">
        <v>50</v>
      </c>
      <c r="C67" s="11" t="s">
        <v>4</v>
      </c>
      <c r="D67" s="9">
        <v>2</v>
      </c>
      <c r="E67" s="9">
        <v>10</v>
      </c>
      <c r="F67" s="9"/>
      <c r="G67" s="9"/>
      <c r="H67" s="9"/>
      <c r="I67" s="9"/>
      <c r="J67" s="9"/>
      <c r="K67" s="9"/>
      <c r="L67" s="9"/>
      <c r="M67" s="9"/>
      <c r="N67" s="20">
        <f t="shared" si="7"/>
        <v>12</v>
      </c>
      <c r="O67" s="20">
        <v>2</v>
      </c>
      <c r="P67" s="20">
        <f aca="true" t="shared" si="8" ref="P67:P91">SUM(N67-O67+M67)</f>
        <v>10</v>
      </c>
      <c r="Q67" s="24">
        <v>70</v>
      </c>
      <c r="R67" s="68">
        <f t="shared" si="5"/>
        <v>700</v>
      </c>
      <c r="T67" s="18"/>
      <c r="U67" s="18"/>
      <c r="V67" s="18"/>
      <c r="W67" s="18"/>
      <c r="X67" s="18"/>
      <c r="Y67" s="18"/>
      <c r="Z67" s="18"/>
    </row>
    <row r="68" spans="1:26" ht="18" customHeight="1">
      <c r="A68" s="9">
        <v>65</v>
      </c>
      <c r="B68" s="42" t="s">
        <v>46</v>
      </c>
      <c r="C68" s="11" t="s">
        <v>4</v>
      </c>
      <c r="D68" s="9">
        <v>4</v>
      </c>
      <c r="E68" s="9"/>
      <c r="F68" s="9"/>
      <c r="G68" s="9">
        <v>5</v>
      </c>
      <c r="H68" s="9"/>
      <c r="I68" s="9"/>
      <c r="J68" s="9"/>
      <c r="K68" s="9"/>
      <c r="L68" s="9"/>
      <c r="M68" s="9"/>
      <c r="N68" s="20">
        <f t="shared" si="7"/>
        <v>9</v>
      </c>
      <c r="O68" s="20">
        <v>6</v>
      </c>
      <c r="P68" s="20">
        <f t="shared" si="8"/>
        <v>3</v>
      </c>
      <c r="Q68" s="24">
        <v>25</v>
      </c>
      <c r="R68" s="68">
        <f aca="true" t="shared" si="9" ref="R68:R91">SUM(P68*Q68)</f>
        <v>75</v>
      </c>
      <c r="T68" s="18"/>
      <c r="U68" s="18"/>
      <c r="V68" s="18"/>
      <c r="W68" s="18"/>
      <c r="X68" s="18"/>
      <c r="Y68" s="18"/>
      <c r="Z68" s="18"/>
    </row>
    <row r="69" spans="1:26" ht="18" customHeight="1">
      <c r="A69" s="9">
        <v>66</v>
      </c>
      <c r="B69" s="41" t="s">
        <v>75</v>
      </c>
      <c r="C69" s="11" t="s">
        <v>4</v>
      </c>
      <c r="D69" s="9"/>
      <c r="E69" s="9"/>
      <c r="F69" s="9"/>
      <c r="G69" s="9"/>
      <c r="H69" s="9"/>
      <c r="I69" s="9"/>
      <c r="J69" s="9"/>
      <c r="K69" s="9"/>
      <c r="L69" s="9">
        <v>10</v>
      </c>
      <c r="M69" s="9"/>
      <c r="N69" s="20">
        <f t="shared" si="7"/>
        <v>10</v>
      </c>
      <c r="O69" s="20">
        <v>5</v>
      </c>
      <c r="P69" s="20">
        <f t="shared" si="8"/>
        <v>5</v>
      </c>
      <c r="Q69" s="24">
        <v>69</v>
      </c>
      <c r="R69" s="68">
        <f t="shared" si="9"/>
        <v>345</v>
      </c>
      <c r="T69" s="18"/>
      <c r="U69" s="18"/>
      <c r="V69" s="18"/>
      <c r="W69" s="18"/>
      <c r="X69" s="18"/>
      <c r="Y69" s="18"/>
      <c r="Z69" s="18"/>
    </row>
    <row r="70" spans="1:26" ht="18" customHeight="1">
      <c r="A70" s="9">
        <v>67</v>
      </c>
      <c r="B70" s="61" t="s">
        <v>58</v>
      </c>
      <c r="C70" s="11" t="s">
        <v>4</v>
      </c>
      <c r="D70" s="9"/>
      <c r="E70" s="9">
        <v>20</v>
      </c>
      <c r="F70" s="9"/>
      <c r="G70" s="9"/>
      <c r="H70" s="9"/>
      <c r="I70" s="9"/>
      <c r="J70" s="9"/>
      <c r="K70" s="9"/>
      <c r="L70" s="9"/>
      <c r="M70" s="9"/>
      <c r="N70" s="20">
        <f t="shared" si="7"/>
        <v>20</v>
      </c>
      <c r="O70" s="20"/>
      <c r="P70" s="20">
        <f t="shared" si="8"/>
        <v>20</v>
      </c>
      <c r="Q70" s="24">
        <v>65</v>
      </c>
      <c r="R70" s="68">
        <f t="shared" si="9"/>
        <v>1300</v>
      </c>
      <c r="T70" s="18"/>
      <c r="U70" s="18"/>
      <c r="V70" s="18"/>
      <c r="W70" s="18"/>
      <c r="X70" s="18"/>
      <c r="Y70" s="18"/>
      <c r="Z70" s="18"/>
    </row>
    <row r="71" spans="1:26" ht="18" customHeight="1">
      <c r="A71" s="9">
        <v>68</v>
      </c>
      <c r="B71" s="59" t="s">
        <v>52</v>
      </c>
      <c r="C71" s="11" t="s">
        <v>4</v>
      </c>
      <c r="D71" s="9">
        <v>60</v>
      </c>
      <c r="E71" s="9"/>
      <c r="F71" s="9"/>
      <c r="G71" s="9">
        <v>30</v>
      </c>
      <c r="H71" s="9"/>
      <c r="I71" s="9"/>
      <c r="J71" s="9"/>
      <c r="K71" s="9"/>
      <c r="L71" s="9"/>
      <c r="M71" s="9"/>
      <c r="N71" s="20">
        <f t="shared" si="7"/>
        <v>90</v>
      </c>
      <c r="O71" s="20">
        <v>35</v>
      </c>
      <c r="P71" s="20">
        <f t="shared" si="8"/>
        <v>55</v>
      </c>
      <c r="Q71" s="24">
        <v>54</v>
      </c>
      <c r="R71" s="68">
        <f t="shared" si="9"/>
        <v>2970</v>
      </c>
      <c r="T71" s="18"/>
      <c r="U71" s="18"/>
      <c r="V71" s="18"/>
      <c r="W71" s="18"/>
      <c r="X71" s="18"/>
      <c r="Y71" s="18"/>
      <c r="Z71" s="18"/>
    </row>
    <row r="72" spans="1:26" ht="18" customHeight="1">
      <c r="A72" s="9">
        <v>69</v>
      </c>
      <c r="B72" s="14" t="s">
        <v>108</v>
      </c>
      <c r="C72" s="11" t="s">
        <v>4</v>
      </c>
      <c r="D72" s="9">
        <v>1</v>
      </c>
      <c r="E72" s="9"/>
      <c r="F72" s="9"/>
      <c r="G72" s="9"/>
      <c r="H72" s="9"/>
      <c r="I72" s="9"/>
      <c r="J72" s="9"/>
      <c r="K72" s="9"/>
      <c r="L72" s="9"/>
      <c r="M72" s="9"/>
      <c r="N72" s="20">
        <f t="shared" si="7"/>
        <v>1</v>
      </c>
      <c r="O72" s="20"/>
      <c r="P72" s="20">
        <f t="shared" si="8"/>
        <v>1</v>
      </c>
      <c r="Q72" s="24">
        <v>25</v>
      </c>
      <c r="R72" s="68">
        <f t="shared" si="9"/>
        <v>25</v>
      </c>
      <c r="T72" s="18"/>
      <c r="U72" s="18"/>
      <c r="V72" s="18"/>
      <c r="W72" s="18"/>
      <c r="X72" s="18"/>
      <c r="Y72" s="18"/>
      <c r="Z72" s="18"/>
    </row>
    <row r="73" spans="1:26" ht="18" customHeight="1">
      <c r="A73" s="9">
        <v>70</v>
      </c>
      <c r="B73" s="59" t="s">
        <v>109</v>
      </c>
      <c r="C73" s="44" t="s">
        <v>4</v>
      </c>
      <c r="D73" s="9"/>
      <c r="E73" s="9"/>
      <c r="F73" s="9"/>
      <c r="G73" s="9"/>
      <c r="H73" s="9"/>
      <c r="I73" s="9"/>
      <c r="J73" s="9"/>
      <c r="K73" s="9"/>
      <c r="L73" s="9">
        <v>2</v>
      </c>
      <c r="M73" s="9"/>
      <c r="N73" s="20">
        <f t="shared" si="7"/>
        <v>2</v>
      </c>
      <c r="O73" s="20"/>
      <c r="P73" s="20">
        <f t="shared" si="8"/>
        <v>2</v>
      </c>
      <c r="Q73" s="24">
        <v>180</v>
      </c>
      <c r="R73" s="68">
        <f t="shared" si="9"/>
        <v>360</v>
      </c>
      <c r="T73" s="18"/>
      <c r="U73" s="18"/>
      <c r="V73" s="18"/>
      <c r="W73" s="18"/>
      <c r="X73" s="18"/>
      <c r="Y73" s="18"/>
      <c r="Z73" s="18"/>
    </row>
    <row r="74" spans="1:26" ht="15">
      <c r="A74" s="9">
        <v>71</v>
      </c>
      <c r="B74" s="59" t="s">
        <v>111</v>
      </c>
      <c r="C74" s="44" t="s">
        <v>4</v>
      </c>
      <c r="D74" s="9"/>
      <c r="E74" s="9"/>
      <c r="F74" s="9"/>
      <c r="G74" s="9"/>
      <c r="H74" s="9"/>
      <c r="I74" s="9"/>
      <c r="J74" s="9"/>
      <c r="K74" s="9"/>
      <c r="L74" s="9">
        <v>2</v>
      </c>
      <c r="M74" s="9"/>
      <c r="N74" s="20">
        <f t="shared" si="7"/>
        <v>2</v>
      </c>
      <c r="O74" s="20"/>
      <c r="P74" s="20">
        <f t="shared" si="8"/>
        <v>2</v>
      </c>
      <c r="Q74" s="24">
        <v>180</v>
      </c>
      <c r="R74" s="68">
        <f t="shared" si="9"/>
        <v>360</v>
      </c>
      <c r="T74" s="18"/>
      <c r="U74" s="18"/>
      <c r="V74" s="18"/>
      <c r="W74" s="18"/>
      <c r="X74" s="18"/>
      <c r="Y74" s="18"/>
      <c r="Z74" s="18"/>
    </row>
    <row r="75" spans="1:26" ht="18" customHeight="1">
      <c r="A75" s="9">
        <v>72</v>
      </c>
      <c r="B75" s="59" t="s">
        <v>110</v>
      </c>
      <c r="C75" s="44" t="s">
        <v>4</v>
      </c>
      <c r="D75" s="9"/>
      <c r="E75" s="9"/>
      <c r="F75" s="9"/>
      <c r="G75" s="9"/>
      <c r="H75" s="9"/>
      <c r="I75" s="9"/>
      <c r="J75" s="9"/>
      <c r="K75" s="9"/>
      <c r="L75" s="9">
        <v>2</v>
      </c>
      <c r="M75" s="9"/>
      <c r="N75" s="20">
        <f t="shared" si="7"/>
        <v>2</v>
      </c>
      <c r="O75" s="20"/>
      <c r="P75" s="20">
        <f t="shared" si="8"/>
        <v>2</v>
      </c>
      <c r="Q75" s="24">
        <v>180</v>
      </c>
      <c r="R75" s="68">
        <f t="shared" si="9"/>
        <v>360</v>
      </c>
      <c r="T75" s="18"/>
      <c r="U75" s="18"/>
      <c r="V75" s="18"/>
      <c r="W75" s="18"/>
      <c r="X75" s="18"/>
      <c r="Y75" s="18"/>
      <c r="Z75" s="18"/>
    </row>
    <row r="76" spans="1:26" ht="18" customHeight="1">
      <c r="A76" s="9">
        <v>73</v>
      </c>
      <c r="B76" s="59" t="s">
        <v>112</v>
      </c>
      <c r="C76" s="44" t="s">
        <v>4</v>
      </c>
      <c r="D76" s="9"/>
      <c r="E76" s="9"/>
      <c r="F76" s="9"/>
      <c r="G76" s="9"/>
      <c r="H76" s="9"/>
      <c r="I76" s="9"/>
      <c r="J76" s="9"/>
      <c r="K76" s="9"/>
      <c r="L76" s="9">
        <v>4</v>
      </c>
      <c r="M76" s="9"/>
      <c r="N76" s="20">
        <f t="shared" si="7"/>
        <v>4</v>
      </c>
      <c r="O76" s="20"/>
      <c r="P76" s="20">
        <f t="shared" si="8"/>
        <v>4</v>
      </c>
      <c r="Q76" s="24">
        <v>180</v>
      </c>
      <c r="R76" s="68">
        <f t="shared" si="9"/>
        <v>720</v>
      </c>
      <c r="T76" s="18"/>
      <c r="U76" s="18"/>
      <c r="V76" s="18"/>
      <c r="W76" s="18"/>
      <c r="X76" s="18"/>
      <c r="Y76" s="18"/>
      <c r="Z76" s="18"/>
    </row>
    <row r="77" spans="1:26" ht="18" customHeight="1">
      <c r="A77" s="9">
        <v>74</v>
      </c>
      <c r="B77" s="61" t="s">
        <v>67</v>
      </c>
      <c r="C77" s="11" t="s">
        <v>4</v>
      </c>
      <c r="D77" s="9"/>
      <c r="E77" s="9"/>
      <c r="F77" s="9"/>
      <c r="G77" s="9"/>
      <c r="H77" s="9"/>
      <c r="I77" s="9">
        <v>2</v>
      </c>
      <c r="J77" s="9"/>
      <c r="K77" s="9"/>
      <c r="L77" s="9">
        <v>10</v>
      </c>
      <c r="M77" s="9"/>
      <c r="N77" s="20">
        <f t="shared" si="7"/>
        <v>12</v>
      </c>
      <c r="O77" s="20"/>
      <c r="P77" s="20">
        <f t="shared" si="8"/>
        <v>12</v>
      </c>
      <c r="Q77" s="24">
        <v>95</v>
      </c>
      <c r="R77" s="68">
        <f t="shared" si="9"/>
        <v>1140</v>
      </c>
      <c r="T77" s="18"/>
      <c r="U77" s="18"/>
      <c r="V77" s="18"/>
      <c r="W77" s="18"/>
      <c r="X77" s="18"/>
      <c r="Y77" s="18"/>
      <c r="Z77" s="18"/>
    </row>
    <row r="78" spans="1:26" ht="18" customHeight="1">
      <c r="A78" s="9">
        <v>75</v>
      </c>
      <c r="B78" s="16" t="s">
        <v>57</v>
      </c>
      <c r="C78" s="11" t="s">
        <v>4</v>
      </c>
      <c r="D78" s="9">
        <v>22</v>
      </c>
      <c r="E78" s="9">
        <v>7</v>
      </c>
      <c r="F78" s="9">
        <v>10</v>
      </c>
      <c r="G78" s="9">
        <v>15</v>
      </c>
      <c r="H78" s="9">
        <v>4</v>
      </c>
      <c r="I78" s="9">
        <v>3</v>
      </c>
      <c r="J78" s="9"/>
      <c r="K78" s="9"/>
      <c r="L78" s="9">
        <v>15</v>
      </c>
      <c r="M78" s="9"/>
      <c r="N78" s="20">
        <f>SUM(D78:M78)</f>
        <v>76</v>
      </c>
      <c r="O78" s="20">
        <v>51</v>
      </c>
      <c r="P78" s="20">
        <f t="shared" si="8"/>
        <v>25</v>
      </c>
      <c r="Q78" s="24">
        <v>36</v>
      </c>
      <c r="R78" s="68">
        <f t="shared" si="9"/>
        <v>900</v>
      </c>
      <c r="T78" s="18"/>
      <c r="U78" s="18"/>
      <c r="V78" s="18"/>
      <c r="W78" s="18"/>
      <c r="X78" s="18"/>
      <c r="Y78" s="18"/>
      <c r="Z78" s="18"/>
    </row>
    <row r="79" spans="1:26" ht="18" customHeight="1">
      <c r="A79" s="9">
        <v>76</v>
      </c>
      <c r="B79" s="65" t="s">
        <v>113</v>
      </c>
      <c r="C79" s="11" t="s">
        <v>4</v>
      </c>
      <c r="D79" s="9">
        <v>18</v>
      </c>
      <c r="E79" s="9"/>
      <c r="F79" s="9"/>
      <c r="G79" s="9">
        <v>15</v>
      </c>
      <c r="H79" s="9"/>
      <c r="I79" s="9"/>
      <c r="J79" s="9"/>
      <c r="K79" s="9"/>
      <c r="L79" s="9"/>
      <c r="M79" s="9">
        <v>3</v>
      </c>
      <c r="N79" s="20">
        <f aca="true" t="shared" si="10" ref="N79:N91">SUM(D79:L79)</f>
        <v>33</v>
      </c>
      <c r="O79" s="20">
        <v>21</v>
      </c>
      <c r="P79" s="20">
        <f t="shared" si="8"/>
        <v>15</v>
      </c>
      <c r="Q79" s="24">
        <v>100</v>
      </c>
      <c r="R79" s="68">
        <f t="shared" si="9"/>
        <v>1500</v>
      </c>
      <c r="T79" s="18"/>
      <c r="U79" s="18"/>
      <c r="V79" s="18"/>
      <c r="W79" s="18"/>
      <c r="X79" s="18"/>
      <c r="Y79" s="18"/>
      <c r="Z79" s="18"/>
    </row>
    <row r="80" spans="1:26" ht="18" customHeight="1">
      <c r="A80" s="9">
        <v>77</v>
      </c>
      <c r="B80" s="14" t="s">
        <v>76</v>
      </c>
      <c r="C80" s="44" t="s">
        <v>4</v>
      </c>
      <c r="D80" s="9"/>
      <c r="E80" s="9"/>
      <c r="F80" s="9"/>
      <c r="G80" s="9"/>
      <c r="H80" s="9"/>
      <c r="I80" s="9"/>
      <c r="J80" s="9"/>
      <c r="K80" s="9"/>
      <c r="L80" s="9">
        <v>2</v>
      </c>
      <c r="M80" s="9"/>
      <c r="N80" s="20">
        <f t="shared" si="10"/>
        <v>2</v>
      </c>
      <c r="O80" s="20">
        <v>1</v>
      </c>
      <c r="P80" s="20">
        <f t="shared" si="8"/>
        <v>1</v>
      </c>
      <c r="Q80" s="24">
        <v>60</v>
      </c>
      <c r="R80" s="68">
        <f t="shared" si="9"/>
        <v>60</v>
      </c>
      <c r="T80" s="18"/>
      <c r="U80" s="18"/>
      <c r="V80" s="18"/>
      <c r="W80" s="18"/>
      <c r="X80" s="18"/>
      <c r="Y80" s="18"/>
      <c r="Z80" s="18"/>
    </row>
    <row r="81" spans="1:26" ht="18" customHeight="1">
      <c r="A81" s="9">
        <v>78</v>
      </c>
      <c r="B81" s="41" t="s">
        <v>77</v>
      </c>
      <c r="C81" s="44" t="s">
        <v>4</v>
      </c>
      <c r="D81" s="9"/>
      <c r="E81" s="9"/>
      <c r="F81" s="9"/>
      <c r="G81" s="9"/>
      <c r="H81" s="9"/>
      <c r="I81" s="9"/>
      <c r="J81" s="9"/>
      <c r="K81" s="9"/>
      <c r="L81" s="9">
        <v>1</v>
      </c>
      <c r="M81" s="9"/>
      <c r="N81" s="20">
        <f t="shared" si="10"/>
        <v>1</v>
      </c>
      <c r="O81" s="20"/>
      <c r="P81" s="20">
        <f t="shared" si="8"/>
        <v>1</v>
      </c>
      <c r="Q81" s="24">
        <v>160</v>
      </c>
      <c r="R81" s="68">
        <f t="shared" si="9"/>
        <v>160</v>
      </c>
      <c r="T81" s="18"/>
      <c r="U81" s="18"/>
      <c r="V81" s="18"/>
      <c r="W81" s="18"/>
      <c r="X81" s="18"/>
      <c r="Y81" s="18"/>
      <c r="Z81" s="18"/>
    </row>
    <row r="82" spans="1:26" ht="18" customHeight="1">
      <c r="A82" s="9">
        <v>79</v>
      </c>
      <c r="B82" s="41" t="s">
        <v>78</v>
      </c>
      <c r="C82" s="44" t="s">
        <v>4</v>
      </c>
      <c r="D82" s="9"/>
      <c r="E82" s="9"/>
      <c r="F82" s="9"/>
      <c r="G82" s="9"/>
      <c r="H82" s="9"/>
      <c r="I82" s="9"/>
      <c r="J82" s="9"/>
      <c r="K82" s="9"/>
      <c r="L82" s="9">
        <v>1</v>
      </c>
      <c r="M82" s="9"/>
      <c r="N82" s="20">
        <f t="shared" si="10"/>
        <v>1</v>
      </c>
      <c r="O82" s="20"/>
      <c r="P82" s="20">
        <f t="shared" si="8"/>
        <v>1</v>
      </c>
      <c r="Q82" s="24">
        <v>160</v>
      </c>
      <c r="R82" s="68">
        <f t="shared" si="9"/>
        <v>160</v>
      </c>
      <c r="T82" s="18"/>
      <c r="U82" s="18"/>
      <c r="V82" s="18"/>
      <c r="W82" s="18"/>
      <c r="X82" s="18"/>
      <c r="Y82" s="18"/>
      <c r="Z82" s="18"/>
    </row>
    <row r="83" spans="1:26" ht="18" customHeight="1">
      <c r="A83" s="9">
        <v>80</v>
      </c>
      <c r="B83" s="41" t="s">
        <v>79</v>
      </c>
      <c r="C83" s="44" t="s">
        <v>4</v>
      </c>
      <c r="D83" s="9"/>
      <c r="E83" s="9"/>
      <c r="F83" s="9"/>
      <c r="G83" s="9"/>
      <c r="H83" s="9"/>
      <c r="I83" s="9"/>
      <c r="J83" s="9"/>
      <c r="K83" s="9"/>
      <c r="L83" s="9">
        <v>1</v>
      </c>
      <c r="M83" s="9"/>
      <c r="N83" s="20">
        <f t="shared" si="10"/>
        <v>1</v>
      </c>
      <c r="O83" s="20"/>
      <c r="P83" s="20">
        <f t="shared" si="8"/>
        <v>1</v>
      </c>
      <c r="Q83" s="24">
        <v>160</v>
      </c>
      <c r="R83" s="68">
        <f t="shared" si="9"/>
        <v>160</v>
      </c>
      <c r="T83" s="18"/>
      <c r="U83" s="18"/>
      <c r="V83" s="18"/>
      <c r="W83" s="18"/>
      <c r="X83" s="18"/>
      <c r="Y83" s="18"/>
      <c r="Z83" s="18"/>
    </row>
    <row r="84" spans="1:26" ht="18" customHeight="1">
      <c r="A84" s="9">
        <v>81</v>
      </c>
      <c r="B84" s="42" t="s">
        <v>80</v>
      </c>
      <c r="C84" s="11" t="s">
        <v>4</v>
      </c>
      <c r="D84" s="9"/>
      <c r="E84" s="9">
        <v>2</v>
      </c>
      <c r="F84" s="9"/>
      <c r="G84" s="9"/>
      <c r="H84" s="9"/>
      <c r="I84" s="9"/>
      <c r="J84" s="9"/>
      <c r="K84" s="9"/>
      <c r="L84" s="9"/>
      <c r="M84" s="9"/>
      <c r="N84" s="20">
        <f t="shared" si="10"/>
        <v>2</v>
      </c>
      <c r="O84" s="20"/>
      <c r="P84" s="20">
        <f t="shared" si="8"/>
        <v>2</v>
      </c>
      <c r="Q84" s="24">
        <v>78</v>
      </c>
      <c r="R84" s="68">
        <f t="shared" si="9"/>
        <v>156</v>
      </c>
      <c r="T84" s="18"/>
      <c r="U84" s="18"/>
      <c r="V84" s="18"/>
      <c r="W84" s="18"/>
      <c r="X84" s="18"/>
      <c r="Y84" s="18"/>
      <c r="Z84" s="18"/>
    </row>
    <row r="85" spans="1:26" ht="18" customHeight="1">
      <c r="A85" s="9">
        <v>82</v>
      </c>
      <c r="B85" s="41" t="s">
        <v>90</v>
      </c>
      <c r="C85" s="11" t="s">
        <v>4</v>
      </c>
      <c r="D85" s="9">
        <v>45</v>
      </c>
      <c r="E85" s="9"/>
      <c r="F85" s="9"/>
      <c r="G85" s="9"/>
      <c r="H85" s="9"/>
      <c r="I85" s="9"/>
      <c r="J85" s="9"/>
      <c r="K85" s="9"/>
      <c r="L85" s="9"/>
      <c r="M85" s="9"/>
      <c r="N85" s="20">
        <f t="shared" si="10"/>
        <v>45</v>
      </c>
      <c r="O85" s="20"/>
      <c r="P85" s="20">
        <f t="shared" si="8"/>
        <v>45</v>
      </c>
      <c r="Q85" s="24">
        <v>22</v>
      </c>
      <c r="R85" s="68">
        <f t="shared" si="9"/>
        <v>990</v>
      </c>
      <c r="T85" s="18"/>
      <c r="U85" s="18"/>
      <c r="V85" s="18"/>
      <c r="W85" s="18"/>
      <c r="X85" s="18"/>
      <c r="Y85" s="18"/>
      <c r="Z85" s="18"/>
    </row>
    <row r="86" spans="1:26" ht="18" customHeight="1">
      <c r="A86" s="9">
        <v>83</v>
      </c>
      <c r="B86" s="59" t="s">
        <v>95</v>
      </c>
      <c r="C86" s="11" t="s">
        <v>4</v>
      </c>
      <c r="D86" s="9"/>
      <c r="E86" s="9"/>
      <c r="F86" s="9">
        <v>30</v>
      </c>
      <c r="G86" s="9"/>
      <c r="H86" s="9"/>
      <c r="I86" s="9"/>
      <c r="J86" s="9"/>
      <c r="K86" s="9"/>
      <c r="L86" s="9"/>
      <c r="M86" s="9"/>
      <c r="N86" s="20">
        <f t="shared" si="10"/>
        <v>30</v>
      </c>
      <c r="O86" s="20">
        <v>15</v>
      </c>
      <c r="P86" s="20">
        <f t="shared" si="8"/>
        <v>15</v>
      </c>
      <c r="Q86" s="24">
        <v>19</v>
      </c>
      <c r="R86" s="68">
        <f t="shared" si="9"/>
        <v>285</v>
      </c>
      <c r="T86" s="18"/>
      <c r="U86" s="18"/>
      <c r="V86" s="18"/>
      <c r="W86" s="18"/>
      <c r="X86" s="18"/>
      <c r="Y86" s="18"/>
      <c r="Z86" s="18"/>
    </row>
    <row r="87" spans="1:26" ht="18" customHeight="1">
      <c r="A87" s="9">
        <v>84</v>
      </c>
      <c r="B87" s="2" t="s">
        <v>55</v>
      </c>
      <c r="C87" s="11" t="s">
        <v>4</v>
      </c>
      <c r="D87" s="9"/>
      <c r="E87" s="9">
        <v>15</v>
      </c>
      <c r="F87" s="9"/>
      <c r="G87" s="9"/>
      <c r="H87" s="9"/>
      <c r="I87" s="9"/>
      <c r="J87" s="9"/>
      <c r="K87" s="9"/>
      <c r="L87" s="9"/>
      <c r="M87" s="9"/>
      <c r="N87" s="20">
        <f t="shared" si="10"/>
        <v>15</v>
      </c>
      <c r="O87" s="20">
        <v>5</v>
      </c>
      <c r="P87" s="20">
        <f t="shared" si="8"/>
        <v>10</v>
      </c>
      <c r="Q87" s="24">
        <v>70</v>
      </c>
      <c r="R87" s="68">
        <f t="shared" si="9"/>
        <v>700</v>
      </c>
      <c r="T87" s="18"/>
      <c r="U87" s="18"/>
      <c r="V87" s="18"/>
      <c r="W87" s="18"/>
      <c r="X87" s="18"/>
      <c r="Y87" s="18"/>
      <c r="Z87" s="18"/>
    </row>
    <row r="88" spans="1:26" ht="25.5" customHeight="1">
      <c r="A88" s="9">
        <v>85</v>
      </c>
      <c r="B88" s="62" t="s">
        <v>91</v>
      </c>
      <c r="C88" s="11" t="s">
        <v>4</v>
      </c>
      <c r="D88" s="9"/>
      <c r="E88" s="9">
        <v>2</v>
      </c>
      <c r="F88" s="9"/>
      <c r="G88" s="9"/>
      <c r="H88" s="9"/>
      <c r="I88" s="9"/>
      <c r="J88" s="9"/>
      <c r="K88" s="9"/>
      <c r="L88" s="9"/>
      <c r="M88" s="9"/>
      <c r="N88" s="20">
        <f t="shared" si="10"/>
        <v>2</v>
      </c>
      <c r="O88" s="20"/>
      <c r="P88" s="20">
        <f t="shared" si="8"/>
        <v>2</v>
      </c>
      <c r="Q88" s="24">
        <v>24</v>
      </c>
      <c r="R88" s="68">
        <f t="shared" si="9"/>
        <v>48</v>
      </c>
      <c r="T88" s="18"/>
      <c r="U88" s="18"/>
      <c r="V88" s="18"/>
      <c r="W88" s="18"/>
      <c r="X88" s="18"/>
      <c r="Y88" s="18"/>
      <c r="Z88" s="18"/>
    </row>
    <row r="89" spans="1:26" ht="18" customHeight="1">
      <c r="A89" s="9">
        <v>86</v>
      </c>
      <c r="B89" s="42" t="s">
        <v>81</v>
      </c>
      <c r="C89" s="11" t="s">
        <v>4</v>
      </c>
      <c r="D89" s="9">
        <v>5</v>
      </c>
      <c r="E89" s="9"/>
      <c r="F89" s="9"/>
      <c r="G89" s="9"/>
      <c r="H89" s="9"/>
      <c r="I89" s="9"/>
      <c r="J89" s="9"/>
      <c r="K89" s="9"/>
      <c r="L89" s="9"/>
      <c r="M89" s="9"/>
      <c r="N89" s="20">
        <f t="shared" si="10"/>
        <v>5</v>
      </c>
      <c r="O89" s="20"/>
      <c r="P89" s="20">
        <f t="shared" si="8"/>
        <v>5</v>
      </c>
      <c r="Q89" s="24">
        <v>15</v>
      </c>
      <c r="R89" s="68">
        <f t="shared" si="9"/>
        <v>75</v>
      </c>
      <c r="T89" s="18"/>
      <c r="U89" s="18"/>
      <c r="V89" s="18"/>
      <c r="W89" s="18"/>
      <c r="X89" s="18"/>
      <c r="Y89" s="18"/>
      <c r="Z89" s="18"/>
    </row>
    <row r="90" spans="1:26" ht="18" customHeight="1">
      <c r="A90" s="9">
        <v>87</v>
      </c>
      <c r="B90" s="59" t="s">
        <v>82</v>
      </c>
      <c r="C90" s="11" t="s">
        <v>4</v>
      </c>
      <c r="D90" s="9"/>
      <c r="E90" s="9"/>
      <c r="F90" s="9"/>
      <c r="G90" s="9"/>
      <c r="H90" s="9"/>
      <c r="I90" s="9"/>
      <c r="J90" s="9"/>
      <c r="K90" s="9">
        <v>10</v>
      </c>
      <c r="L90" s="9"/>
      <c r="M90" s="9"/>
      <c r="N90" s="20">
        <f t="shared" si="10"/>
        <v>10</v>
      </c>
      <c r="O90" s="20"/>
      <c r="P90" s="20">
        <f t="shared" si="8"/>
        <v>10</v>
      </c>
      <c r="Q90" s="24">
        <v>33</v>
      </c>
      <c r="R90" s="68">
        <f t="shared" si="9"/>
        <v>330</v>
      </c>
      <c r="T90" s="18"/>
      <c r="U90" s="18"/>
      <c r="V90" s="18"/>
      <c r="W90" s="18"/>
      <c r="X90" s="18"/>
      <c r="Y90" s="18"/>
      <c r="Z90" s="18"/>
    </row>
    <row r="91" spans="1:59" s="27" customFormat="1" ht="18" customHeight="1">
      <c r="A91" s="9">
        <v>88</v>
      </c>
      <c r="B91" s="40" t="s">
        <v>53</v>
      </c>
      <c r="C91" s="29" t="s">
        <v>5</v>
      </c>
      <c r="D91" s="45">
        <v>2</v>
      </c>
      <c r="E91" s="45">
        <v>15</v>
      </c>
      <c r="F91" s="45"/>
      <c r="G91" s="45">
        <v>1</v>
      </c>
      <c r="H91" s="45"/>
      <c r="I91" s="45">
        <v>2</v>
      </c>
      <c r="J91" s="45"/>
      <c r="K91" s="45"/>
      <c r="L91" s="45"/>
      <c r="M91" s="45"/>
      <c r="N91" s="20">
        <f t="shared" si="10"/>
        <v>20</v>
      </c>
      <c r="O91" s="20"/>
      <c r="P91" s="20">
        <f t="shared" si="8"/>
        <v>20</v>
      </c>
      <c r="Q91" s="24">
        <v>6</v>
      </c>
      <c r="R91" s="68">
        <f t="shared" si="9"/>
        <v>120</v>
      </c>
      <c r="S91" s="2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ht="15">
      <c r="A92" s="12"/>
      <c r="B92" s="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0"/>
      <c r="O92" s="30"/>
      <c r="P92" s="30"/>
      <c r="Q92" s="31"/>
      <c r="R92" s="32"/>
      <c r="S92" s="25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5">
      <c r="A93" s="12"/>
      <c r="B93" s="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0"/>
      <c r="O93" s="30"/>
      <c r="P93" s="30"/>
      <c r="Q93" s="31"/>
      <c r="R93" s="32"/>
      <c r="S93" s="25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ht="18">
      <c r="A94" s="54"/>
      <c r="B94" s="47" t="s">
        <v>72</v>
      </c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2">
        <f>SUM(R4:R91)</f>
        <v>63222</v>
      </c>
      <c r="R94" s="73"/>
      <c r="S94" s="25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ht="18">
      <c r="A95" s="54"/>
      <c r="B95" s="47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  <c r="O95" s="51"/>
      <c r="P95" s="51"/>
      <c r="Q95" s="69"/>
      <c r="R95" s="69"/>
      <c r="S95" s="25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ht="18">
      <c r="A96" s="54"/>
      <c r="B96" s="76" t="s">
        <v>97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2">
        <f>SUM(Q94*1.19)</f>
        <v>75234.18</v>
      </c>
      <c r="R96" s="73"/>
      <c r="S96" s="25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ht="15.75">
      <c r="A97" s="47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2"/>
      <c r="O97" s="52"/>
      <c r="P97" s="52"/>
      <c r="Q97" s="53"/>
      <c r="R97" s="53"/>
      <c r="S97" s="25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18" ht="15.75">
      <c r="A98" s="48"/>
      <c r="B98" s="49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5"/>
      <c r="O98" s="55"/>
      <c r="P98" s="55"/>
      <c r="Q98" s="55"/>
      <c r="R98" s="53"/>
    </row>
    <row r="99" spans="1:18" ht="15.75">
      <c r="A99" s="74" t="s">
        <v>96</v>
      </c>
      <c r="B99" s="7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5"/>
      <c r="O99" s="55"/>
      <c r="P99" s="55"/>
      <c r="Q99" s="55"/>
      <c r="R99" s="53"/>
    </row>
    <row r="100" spans="1:13" ht="12.75">
      <c r="A100" s="33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3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3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3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3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3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3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3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3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3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3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3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3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3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3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3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3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3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3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3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3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3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3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3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3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3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3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3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3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3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3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3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3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3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3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3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3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3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3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3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3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3"/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3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3"/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3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3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3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3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3"/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3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3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3"/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3"/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3"/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3"/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3"/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3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3"/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3"/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3"/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3"/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3"/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3"/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3"/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3"/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3"/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3"/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3"/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3"/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3"/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3"/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3"/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3"/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3"/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3"/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3"/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3"/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3"/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3"/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3"/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3"/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3"/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3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3"/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3"/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3"/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3"/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3"/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3"/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3"/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3"/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3"/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3"/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3"/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3"/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3"/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3"/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3"/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3"/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3"/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3"/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3"/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3"/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3"/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3"/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2.75">
      <c r="A205" s="33"/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2.75">
      <c r="A206" s="33"/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2.75">
      <c r="A207" s="33"/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2.75">
      <c r="A208" s="33"/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2.75">
      <c r="A209" s="33"/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2.75">
      <c r="A210" s="33"/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2.75">
      <c r="A211" s="33"/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2.75">
      <c r="A212" s="33"/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2.75">
      <c r="A213" s="33"/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2.75">
      <c r="A214" s="33"/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2.75">
      <c r="A215" s="33"/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2.75">
      <c r="A216" s="33"/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3"/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2.75">
      <c r="A218" s="33"/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2.75">
      <c r="A219" s="33"/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2.75">
      <c r="A220" s="33"/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2.75">
      <c r="A221" s="33"/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3"/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2.75">
      <c r="A223" s="33"/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2.75">
      <c r="A224" s="33"/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3"/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33"/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2.75">
      <c r="A227" s="33"/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2.75">
      <c r="A228" s="33"/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2.75">
      <c r="A229" s="33"/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2.75">
      <c r="A230" s="33"/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2.75">
      <c r="A231" s="33"/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2.75">
      <c r="A232" s="33"/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2.75">
      <c r="A233" s="33"/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2.75">
      <c r="A234" s="33"/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2.75">
      <c r="A235" s="33"/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2.75">
      <c r="A236" s="33"/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2.75">
      <c r="A237" s="33"/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2.75">
      <c r="A238" s="33"/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2.75">
      <c r="A239" s="33"/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3"/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3"/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3"/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3"/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33"/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3"/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3"/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3"/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3"/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3"/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3"/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"/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3"/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3"/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3"/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3"/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3"/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33"/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3"/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3"/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2.75">
      <c r="A260" s="33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3"/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2.75">
      <c r="A262" s="33"/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2.75">
      <c r="A263" s="33"/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2.75">
      <c r="A264" s="33"/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ht="12.75">
      <c r="A265" s="33"/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2.75">
      <c r="A266" s="33"/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2.75">
      <c r="A267" s="33"/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2.75">
      <c r="A268" s="33"/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3"/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2.75">
      <c r="A270" s="33"/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3"/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ht="12.75">
      <c r="A272" s="33"/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3"/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ht="12.75">
      <c r="A274" s="33"/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2.75">
      <c r="A275" s="33"/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ht="12.75">
      <c r="A276" s="33"/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2.75">
      <c r="A277" s="33"/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3"/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ht="12.75">
      <c r="A279" s="33"/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ht="12.75">
      <c r="A280" s="33"/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12.75">
      <c r="A281" s="33"/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ht="12.75">
      <c r="A282" s="33"/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2.75">
      <c r="A283" s="33"/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12.75">
      <c r="A284" s="33"/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2.75">
      <c r="A285" s="33"/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2.75">
      <c r="A286" s="33"/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ht="12.75">
      <c r="A287" s="33"/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t="12.75">
      <c r="A288" s="33"/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t="12.75">
      <c r="A289" s="33"/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3"/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ht="12.75">
      <c r="A291" s="33"/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t="12.75">
      <c r="A292" s="33"/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3"/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ht="12.75">
      <c r="A294" s="33"/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ht="12.75">
      <c r="A295" s="33"/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ht="12.75">
      <c r="A296" s="33"/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ht="12.75">
      <c r="A297" s="33"/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ht="12.75">
      <c r="A298" s="33"/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ht="12.75">
      <c r="A299" s="33"/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3"/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ht="12.75">
      <c r="A301" s="33"/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ht="12.75">
      <c r="A302" s="33"/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ht="12.75">
      <c r="A303" s="33"/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ht="12.75">
      <c r="A304" s="33"/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2.75">
      <c r="A305" s="33"/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ht="12.75">
      <c r="A306" s="33"/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3"/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12.75">
      <c r="A308" s="33"/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12.75">
      <c r="A309" s="33"/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12.75">
      <c r="A310" s="33"/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12.75">
      <c r="A311" s="33"/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3"/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12.75">
      <c r="A313" s="33"/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12.75">
      <c r="A314" s="33"/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12.75">
      <c r="A315" s="33"/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12.75">
      <c r="A316" s="33"/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12.75">
      <c r="A317" s="33"/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12.75">
      <c r="A318" s="33"/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12.75">
      <c r="A319" s="33"/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12.75">
      <c r="A320" s="33"/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ht="12.75">
      <c r="A321" s="33"/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12.75">
      <c r="A322" s="33"/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12.75">
      <c r="A323" s="33"/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12.75">
      <c r="A324" s="33"/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33"/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12.75">
      <c r="A326" s="33"/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3"/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12.75">
      <c r="A328" s="33"/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12.75">
      <c r="A329" s="33"/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12.75">
      <c r="A330" s="33"/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12.75">
      <c r="A331" s="33"/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12.75">
      <c r="A332" s="33"/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12.75">
      <c r="A333" s="33"/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3"/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12.75">
      <c r="A335" s="33"/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3"/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ht="12.75">
      <c r="A337" s="33"/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2.75">
      <c r="A338" s="33"/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2.75">
      <c r="A339" s="33"/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2.75">
      <c r="A340" s="33"/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2.75">
      <c r="A341" s="33"/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2.75">
      <c r="A342" s="33"/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2.75">
      <c r="A343" s="33"/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2.75">
      <c r="A344" s="33"/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2.75">
      <c r="A345" s="33"/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3"/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2.75">
      <c r="A347" s="33"/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3"/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2.75">
      <c r="A349" s="33"/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2.75">
      <c r="A350" s="33"/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2.75">
      <c r="A351" s="33"/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12.75">
      <c r="A352" s="33"/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ht="12.75">
      <c r="A353" s="33"/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3"/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ht="12.75">
      <c r="A355" s="33"/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ht="12.75">
      <c r="A356" s="33"/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ht="12.75">
      <c r="A357" s="33"/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ht="12.75">
      <c r="A358" s="33"/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ht="12.75">
      <c r="A359" s="33"/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ht="12.75">
      <c r="A360" s="33"/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ht="12.75">
      <c r="A361" s="33"/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ht="12.75">
      <c r="A362" s="33"/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ht="12.75">
      <c r="A363" s="33"/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ht="12.75">
      <c r="A364" s="33"/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ht="12.75">
      <c r="A365" s="33"/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3"/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ht="12.75">
      <c r="A367" s="33"/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ht="12.75">
      <c r="A368" s="33"/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ht="12.75">
      <c r="A369" s="33"/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3"/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ht="12.75">
      <c r="A371" s="33"/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ht="12.75">
      <c r="A372" s="33"/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ht="12.75">
      <c r="A373" s="33"/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ht="12.75">
      <c r="A374" s="33"/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3"/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ht="12.75">
      <c r="A376" s="33"/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ht="12.75">
      <c r="A377" s="33"/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3"/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ht="12.75">
      <c r="A379" s="33"/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ht="12.75">
      <c r="A380" s="33"/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ht="12.75">
      <c r="A381" s="33"/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ht="12.75">
      <c r="A382" s="33"/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ht="12.75">
      <c r="A383" s="33"/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ht="12.75">
      <c r="A384" s="33"/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3"/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ht="12.75">
      <c r="A386" s="33"/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ht="12.75">
      <c r="A387" s="33"/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ht="12.75">
      <c r="A388" s="33"/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ht="12.75">
      <c r="A389" s="33"/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ht="12.75">
      <c r="A390" s="33"/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ht="12.75">
      <c r="A391" s="33"/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ht="12.75">
      <c r="A392" s="33"/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.75">
      <c r="A393" s="33"/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3"/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ht="12.75">
      <c r="A395" s="33"/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ht="12.75">
      <c r="A396" s="33"/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3"/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ht="12.75">
      <c r="A398" s="33"/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ht="12.75">
      <c r="A399" s="33"/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ht="12.75">
      <c r="A400" s="33"/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t="12.75">
      <c r="A401" s="33"/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t="12.75">
      <c r="A402" s="33"/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t="12.75">
      <c r="A403" s="33"/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ht="12.75">
      <c r="A404" s="33"/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2.75">
      <c r="A405" s="33"/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t="12.75">
      <c r="A406" s="33"/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ht="12.75">
      <c r="A407" s="33"/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2.75">
      <c r="A408" s="33"/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ht="12.75">
      <c r="A409" s="33"/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ht="12.75">
      <c r="A410" s="33"/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ht="12.75">
      <c r="A411" s="33"/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ht="12.75">
      <c r="A412" s="33"/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ht="12.75">
      <c r="A413" s="33"/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ht="12.75">
      <c r="A414" s="33"/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ht="12.75">
      <c r="A415" s="33"/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ht="12.75">
      <c r="A416" s="33"/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ht="12.75">
      <c r="A417" s="33"/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ht="12.75">
      <c r="A418" s="33"/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3"/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ht="12.75">
      <c r="A420" s="33"/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3"/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ht="12.75">
      <c r="A422" s="33"/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ht="12.75">
      <c r="A423" s="33"/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ht="12.75">
      <c r="A424" s="33"/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ht="12.75">
      <c r="A425" s="33"/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3"/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ht="12.75">
      <c r="A427" s="33"/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ht="12.75">
      <c r="A428" s="33"/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ht="12.75">
      <c r="A429" s="33"/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ht="12.75">
      <c r="A430" s="33"/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ht="12.75">
      <c r="A431" s="33"/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ht="12.75">
      <c r="A432" s="33"/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ht="12.75">
      <c r="A433" s="33"/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ht="12.75">
      <c r="A434" s="33"/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ht="12.75">
      <c r="A435" s="33"/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ht="12.75">
      <c r="A436" s="33"/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ht="12.75">
      <c r="A437" s="33"/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ht="12.75">
      <c r="A438" s="33"/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ht="12.75">
      <c r="A439" s="33"/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.75">
      <c r="A440" s="33"/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ht="12.75">
      <c r="A441" s="33"/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ht="12.75">
      <c r="A442" s="33"/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ht="12.75">
      <c r="A443" s="33"/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ht="12.75">
      <c r="A444" s="33"/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.75">
      <c r="A445" s="33"/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ht="12.75">
      <c r="A446" s="33"/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ht="12.75">
      <c r="A447" s="33"/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3"/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ht="12.75">
      <c r="A449" s="33"/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ht="12.75">
      <c r="A450" s="33"/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ht="12.75">
      <c r="A451" s="33"/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ht="12.75">
      <c r="A452" s="33"/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.75">
      <c r="A453" s="33"/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ht="12.75">
      <c r="A454" s="33"/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3"/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ht="12.75">
      <c r="A456" s="33"/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ht="12.75">
      <c r="A457" s="33"/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t="12.75">
      <c r="A458" s="33"/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3"/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t="12.75">
      <c r="A460" s="33"/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3"/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ht="12.75">
      <c r="A462" s="33"/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3"/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t="12.75">
      <c r="A464" s="33"/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ht="12.75">
      <c r="A465" s="33"/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ht="12.75">
      <c r="A466" s="33"/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.75">
      <c r="A467" s="33"/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ht="12.75">
      <c r="A468" s="33"/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33"/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ht="12.75">
      <c r="A470" s="33"/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ht="12.75">
      <c r="A471" s="33"/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ht="12.75">
      <c r="A472" s="33"/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ht="12.75">
      <c r="A473" s="33"/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3"/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ht="12.75">
      <c r="A475" s="33"/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ht="12.75">
      <c r="A476" s="33"/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ht="12.75">
      <c r="A477" s="33"/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ht="12.75">
      <c r="A478" s="33"/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3"/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ht="12.75">
      <c r="A480" s="33"/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3"/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ht="12.75">
      <c r="A482" s="33"/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3"/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ht="12.75">
      <c r="A484" s="33"/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ht="12.75">
      <c r="A485" s="33"/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ht="12.75">
      <c r="A486" s="33"/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ht="12.75">
      <c r="A487" s="33"/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ht="12.75">
      <c r="A488" s="33"/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ht="12.75">
      <c r="A489" s="33"/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3"/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ht="12.75">
      <c r="A491" s="33"/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3"/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ht="12.75">
      <c r="A493" s="33"/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3"/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ht="12.75">
      <c r="A495" s="33"/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ht="12.75">
      <c r="A496" s="33"/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3"/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ht="12.75">
      <c r="A498" s="33"/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ht="12.75">
      <c r="A499" s="33"/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ht="12.75">
      <c r="A500" s="33"/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ht="12.75">
      <c r="A501" s="33"/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ht="12.75">
      <c r="A502" s="33"/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ht="12.75">
      <c r="A503" s="33"/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ht="12.75">
      <c r="A504" s="33"/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3"/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ht="12.75">
      <c r="A506" s="33"/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ht="12.75">
      <c r="A507" s="33"/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ht="12.75">
      <c r="A508" s="33"/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ht="12.75">
      <c r="A509" s="33"/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ht="12.75">
      <c r="A510" s="33"/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ht="12.75">
      <c r="A511" s="33"/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ht="12.75">
      <c r="A512" s="33"/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ht="12.75">
      <c r="A513" s="33"/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ht="12.75">
      <c r="A514" s="33"/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ht="12.75">
      <c r="A515" s="33"/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t="12.75">
      <c r="A516" s="33"/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t="12.75">
      <c r="A517" s="33"/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t="12.75">
      <c r="A518" s="33"/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33"/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33"/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33"/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33"/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33"/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33"/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ht="12.75">
      <c r="A525" s="33"/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3"/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ht="12.75">
      <c r="A527" s="33"/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ht="12.75">
      <c r="A528" s="33"/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ht="12.75">
      <c r="A529" s="33"/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3"/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ht="12.75">
      <c r="A531" s="33"/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ht="12.75">
      <c r="A532" s="33"/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ht="12.75">
      <c r="A533" s="33"/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ht="12.75">
      <c r="A534" s="33"/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ht="12.75">
      <c r="A535" s="33"/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ht="12.75">
      <c r="A536" s="33"/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3"/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ht="12.75">
      <c r="A538" s="33"/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ht="12.75">
      <c r="A539" s="33"/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ht="12.75">
      <c r="A540" s="33"/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33"/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ht="12.75">
      <c r="A542" s="33"/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33"/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33"/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ht="12.75">
      <c r="A545" s="33"/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3"/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ht="12.75">
      <c r="A547" s="33"/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ht="12.75">
      <c r="A548" s="33"/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3"/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ht="12.75">
      <c r="A550" s="33"/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ht="12.75">
      <c r="A551" s="33"/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3"/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ht="12.75">
      <c r="A553" s="33"/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ht="12.75">
      <c r="A554" s="33"/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ht="12.75">
      <c r="A555" s="33"/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ht="12.75">
      <c r="A556" s="33"/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ht="12.75">
      <c r="A557" s="33"/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ht="12.75">
      <c r="A558" s="33"/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ht="12.75">
      <c r="A559" s="33"/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3"/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ht="12.75">
      <c r="A561" s="33"/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ht="12.75">
      <c r="A562" s="33"/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ht="12.75">
      <c r="A563" s="33"/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ht="12.75">
      <c r="A564" s="33"/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ht="12.75">
      <c r="A565" s="33"/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12.75">
      <c r="A566" s="33"/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ht="12.75">
      <c r="A567" s="33"/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ht="12.75">
      <c r="A568" s="33"/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3"/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ht="12.75">
      <c r="A570" s="33"/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ht="12.75">
      <c r="A571" s="33"/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ht="12.75">
      <c r="A572" s="33"/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3"/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ht="12.75">
      <c r="A574" s="33"/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ht="12.75">
      <c r="A575" s="33"/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ht="12.75">
      <c r="A576" s="33"/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3"/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ht="12.75">
      <c r="A578" s="33"/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ht="12.75">
      <c r="A579" s="33"/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33"/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ht="12.75">
      <c r="A581" s="33"/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ht="12.75">
      <c r="A582" s="33"/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33"/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ht="12.75">
      <c r="A584" s="33"/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ht="12.75">
      <c r="A585" s="33"/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33"/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ht="12.75">
      <c r="A587" s="33"/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ht="12.75">
      <c r="A588" s="33"/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33"/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ht="12.75">
      <c r="A590" s="33"/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33"/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ht="12.75">
      <c r="A592" s="33"/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ht="12.75">
      <c r="A593" s="33"/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ht="12.75">
      <c r="A594" s="33"/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33"/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ht="12.75">
      <c r="A596" s="33"/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33"/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ht="12.75">
      <c r="A598" s="33"/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ht="12.75">
      <c r="A599" s="33"/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33"/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ht="12.75">
      <c r="A601" s="33"/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ht="12.75">
      <c r="A602" s="33"/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ht="12.75">
      <c r="A603" s="33"/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33"/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ht="12.75">
      <c r="A605" s="33"/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33"/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ht="12.75">
      <c r="A607" s="33"/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ht="12.75">
      <c r="A608" s="33"/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ht="12.75">
      <c r="A609" s="33"/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ht="12.75">
      <c r="A610" s="33"/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ht="12.75">
      <c r="A611" s="33"/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12.75">
      <c r="A612" s="33"/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ht="12.75">
      <c r="A613" s="33"/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33"/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ht="12.75">
      <c r="A615" s="33"/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ht="12.75">
      <c r="A616" s="33"/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33"/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ht="12.75">
      <c r="A618" s="33"/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ht="12.75">
      <c r="A619" s="33"/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33"/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33"/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ht="12.75">
      <c r="A622" s="33"/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33"/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ht="12.75">
      <c r="A624" s="33"/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ht="12.75">
      <c r="A625" s="33"/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ht="12.75">
      <c r="A626" s="33"/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33"/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ht="12.75">
      <c r="A628" s="33"/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33"/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ht="12.75">
      <c r="A630" s="33"/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33"/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ht="12.75">
      <c r="A632" s="33"/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ht="12.75">
      <c r="A633" s="33"/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33"/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ht="12.75">
      <c r="A635" s="33"/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33"/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ht="12.75">
      <c r="A637" s="33"/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ht="12.75">
      <c r="A638" s="33"/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ht="12.75">
      <c r="A639" s="33"/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33"/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ht="12.75">
      <c r="A641" s="33"/>
      <c r="B641" s="35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ht="12.75">
      <c r="A642" s="33"/>
      <c r="B642" s="35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ht="12.75">
      <c r="A643" s="33"/>
      <c r="B643" s="35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ht="12.75">
      <c r="A644" s="33"/>
      <c r="B644" s="35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33"/>
      <c r="B645" s="35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ht="12.75">
      <c r="A646" s="33"/>
      <c r="B646" s="35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33"/>
      <c r="B647" s="35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ht="12.75">
      <c r="A648" s="33"/>
      <c r="B648" s="35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ht="12.75">
      <c r="A649" s="33"/>
      <c r="B649" s="35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ht="12.75">
      <c r="A650" s="33"/>
      <c r="B650" s="35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ht="12.75">
      <c r="A651" s="33"/>
      <c r="B651" s="35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ht="12.75">
      <c r="A652" s="33"/>
      <c r="B652" s="35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ht="12.75">
      <c r="A653" s="33"/>
      <c r="B653" s="35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ht="12.75">
      <c r="A654" s="33"/>
      <c r="B654" s="35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ht="12.75">
      <c r="A655" s="33"/>
      <c r="B655" s="35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ht="12.75">
      <c r="A656" s="33"/>
      <c r="B656" s="35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ht="12.75">
      <c r="A657" s="33"/>
      <c r="B657" s="35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ht="12.75">
      <c r="A658" s="33"/>
      <c r="B658" s="35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ht="12.75">
      <c r="A659" s="33"/>
      <c r="B659" s="35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ht="12.75">
      <c r="A660" s="33"/>
      <c r="B660" s="35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ht="12.75">
      <c r="A661" s="33"/>
      <c r="B661" s="35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ht="12.75">
      <c r="A662" s="33"/>
      <c r="B662" s="35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ht="12.75">
      <c r="A663" s="33"/>
      <c r="B663" s="35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ht="12.75">
      <c r="A664" s="33"/>
      <c r="B664" s="35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ht="12.75">
      <c r="A665" s="33"/>
      <c r="B665" s="35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ht="12.75">
      <c r="A666" s="33"/>
      <c r="B666" s="35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ht="12.75">
      <c r="A667" s="33"/>
      <c r="B667" s="35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ht="12.75">
      <c r="A668" s="33"/>
      <c r="B668" s="35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ht="12.75">
      <c r="A669" s="33"/>
      <c r="B669" s="35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ht="12.75">
      <c r="A670" s="33"/>
      <c r="B670" s="35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ht="12.75">
      <c r="A671" s="33"/>
      <c r="B671" s="35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ht="12.75">
      <c r="A672" s="33"/>
      <c r="B672" s="35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ht="12.75">
      <c r="A673" s="33"/>
      <c r="B673" s="35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ht="12.75">
      <c r="A674" s="33"/>
      <c r="B674" s="35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ht="12.75">
      <c r="A675" s="33"/>
      <c r="B675" s="35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ht="12.75">
      <c r="A676" s="33"/>
      <c r="B676" s="35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ht="12.75">
      <c r="A677" s="33"/>
      <c r="B677" s="35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ht="12.75">
      <c r="A678" s="33"/>
      <c r="B678" s="35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ht="12.75">
      <c r="A679" s="33"/>
      <c r="B679" s="35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ht="12.75">
      <c r="A680" s="33"/>
      <c r="B680" s="35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ht="12.75">
      <c r="A681" s="33"/>
      <c r="B681" s="35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ht="12.75">
      <c r="A682" s="33"/>
      <c r="B682" s="35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ht="12.75">
      <c r="A683" s="33"/>
      <c r="B683" s="35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ht="12.75">
      <c r="A684" s="33"/>
      <c r="B684" s="35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ht="12.75">
      <c r="A685" s="33"/>
      <c r="B685" s="35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ht="12.75">
      <c r="A686" s="33"/>
      <c r="B686" s="35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ht="12.75">
      <c r="A687" s="33"/>
      <c r="B687" s="35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ht="12.75">
      <c r="A688" s="33"/>
      <c r="B688" s="35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ht="12.75">
      <c r="A689" s="33"/>
      <c r="B689" s="35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ht="12.75">
      <c r="A690" s="33"/>
      <c r="B690" s="35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ht="12.75">
      <c r="A691" s="33"/>
      <c r="B691" s="35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ht="12.75">
      <c r="A692" s="33"/>
      <c r="B692" s="35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ht="12.75">
      <c r="A693" s="33"/>
      <c r="B693" s="35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ht="12.75">
      <c r="A694" s="33"/>
      <c r="B694" s="35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ht="12.75">
      <c r="A695" s="33"/>
      <c r="B695" s="35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ht="12.75">
      <c r="A696" s="33"/>
      <c r="B696" s="35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ht="12.75">
      <c r="A697" s="33"/>
      <c r="B697" s="35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ht="12.75">
      <c r="A698" s="33"/>
      <c r="B698" s="35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ht="12.75">
      <c r="A699" s="33"/>
      <c r="B699" s="35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ht="12.75">
      <c r="A700" s="33"/>
      <c r="B700" s="35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ht="12.75">
      <c r="A701" s="36"/>
      <c r="B701" s="3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</row>
    <row r="702" spans="1:13" ht="12.75">
      <c r="A702" s="36"/>
      <c r="B702" s="3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</row>
    <row r="703" spans="1:13" ht="12.75">
      <c r="A703" s="36"/>
      <c r="B703" s="3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</row>
    <row r="704" spans="1:13" ht="12.75">
      <c r="A704" s="36"/>
      <c r="B704" s="3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</row>
    <row r="705" spans="1:13" ht="12.75">
      <c r="A705" s="36"/>
      <c r="B705" s="3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</row>
    <row r="706" spans="1:13" ht="12.75">
      <c r="A706" s="36"/>
      <c r="B706" s="3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</row>
    <row r="707" spans="1:13" ht="12.75">
      <c r="A707" s="36"/>
      <c r="B707" s="3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</row>
    <row r="708" spans="1:13" ht="12.75">
      <c r="A708" s="36"/>
      <c r="B708" s="3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</row>
    <row r="709" spans="1:13" ht="12.75">
      <c r="A709" s="36"/>
      <c r="B709" s="3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</row>
    <row r="710" spans="1:13" ht="12.75">
      <c r="A710" s="36"/>
      <c r="B710" s="3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</row>
    <row r="711" spans="1:13" ht="12.75">
      <c r="A711" s="36"/>
      <c r="B711" s="3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</row>
    <row r="712" spans="1:13" ht="12.75">
      <c r="A712" s="36"/>
      <c r="B712" s="3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</row>
    <row r="713" spans="1:13" ht="12.75">
      <c r="A713" s="36"/>
      <c r="B713" s="3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</row>
    <row r="714" spans="1:13" ht="12.75">
      <c r="A714" s="36"/>
      <c r="B714" s="3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</row>
    <row r="715" spans="1:13" ht="12.75">
      <c r="A715" s="36"/>
      <c r="B715" s="3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</row>
    <row r="716" spans="1:13" ht="12.75">
      <c r="A716" s="36"/>
      <c r="B716" s="3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</row>
    <row r="717" spans="1:13" ht="12.75">
      <c r="A717" s="36"/>
      <c r="B717" s="3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</row>
    <row r="718" spans="1:13" ht="12.75">
      <c r="A718" s="36"/>
      <c r="B718" s="3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</row>
    <row r="719" spans="1:13" ht="12.75">
      <c r="A719" s="36"/>
      <c r="B719" s="3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</row>
    <row r="720" spans="1:13" ht="12.75">
      <c r="A720" s="36"/>
      <c r="B720" s="3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</row>
    <row r="721" spans="1:13" ht="12.75">
      <c r="A721" s="36"/>
      <c r="B721" s="3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</row>
    <row r="722" spans="1:13" ht="12.75">
      <c r="A722" s="36"/>
      <c r="B722" s="3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</row>
    <row r="723" spans="1:13" ht="12.75">
      <c r="A723" s="36"/>
      <c r="B723" s="3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</row>
    <row r="724" spans="1:13" ht="12.75">
      <c r="A724" s="36"/>
      <c r="B724" s="3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</row>
    <row r="725" spans="1:13" ht="12.75">
      <c r="A725" s="36"/>
      <c r="B725" s="3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</row>
    <row r="726" spans="1:13" ht="12.75">
      <c r="A726" s="36"/>
      <c r="B726" s="3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</row>
    <row r="727" spans="1:13" ht="12.75">
      <c r="A727" s="36"/>
      <c r="B727" s="3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</row>
    <row r="728" spans="1:13" ht="12.75">
      <c r="A728" s="36"/>
      <c r="B728" s="3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</row>
    <row r="729" spans="1:13" ht="12.75">
      <c r="A729" s="36"/>
      <c r="B729" s="3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</row>
    <row r="730" spans="1:13" ht="12.75">
      <c r="A730" s="36"/>
      <c r="B730" s="3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</row>
    <row r="731" spans="1:13" ht="12.75">
      <c r="A731" s="36"/>
      <c r="B731" s="3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</row>
    <row r="732" spans="1:13" ht="12.75">
      <c r="A732" s="36"/>
      <c r="B732" s="3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</row>
    <row r="733" spans="1:13" ht="12.75">
      <c r="A733" s="36"/>
      <c r="B733" s="3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</row>
    <row r="734" spans="1:13" ht="12.75">
      <c r="A734" s="36"/>
      <c r="B734" s="3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</row>
    <row r="735" spans="1:13" ht="12.75">
      <c r="A735" s="36"/>
      <c r="B735" s="3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</row>
    <row r="736" spans="1:13" ht="12.75">
      <c r="A736" s="36"/>
      <c r="B736" s="3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</row>
    <row r="737" spans="1:13" ht="12.75">
      <c r="A737" s="36"/>
      <c r="B737" s="3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</row>
    <row r="738" spans="1:13" ht="12.75">
      <c r="A738" s="36"/>
      <c r="B738" s="3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</row>
    <row r="739" spans="1:13" ht="12.75">
      <c r="A739" s="36"/>
      <c r="B739" s="3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</row>
    <row r="740" spans="1:13" ht="12.75">
      <c r="A740" s="36"/>
      <c r="B740" s="3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</row>
    <row r="741" spans="1:13" ht="12.75">
      <c r="A741" s="36"/>
      <c r="B741" s="3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</row>
    <row r="742" spans="1:13" ht="12.75">
      <c r="A742" s="36"/>
      <c r="B742" s="3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</row>
    <row r="743" spans="1:13" ht="12.75">
      <c r="A743" s="36"/>
      <c r="B743" s="3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</row>
    <row r="744" spans="1:13" ht="12.75">
      <c r="A744" s="36"/>
      <c r="B744" s="3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</row>
    <row r="745" spans="1:13" ht="12.75">
      <c r="A745" s="36"/>
      <c r="B745" s="3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</row>
    <row r="746" spans="1:13" ht="12.75">
      <c r="A746" s="36"/>
      <c r="B746" s="3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</row>
    <row r="747" spans="1:13" ht="12.75">
      <c r="A747" s="36"/>
      <c r="B747" s="3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</row>
    <row r="748" spans="1:13" ht="12.75">
      <c r="A748" s="36"/>
      <c r="B748" s="3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</row>
    <row r="749" spans="1:13" ht="12.75">
      <c r="A749" s="36"/>
      <c r="B749" s="3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</row>
    <row r="750" spans="1:13" ht="12.75">
      <c r="A750" s="36"/>
      <c r="B750" s="3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</row>
    <row r="751" spans="1:13" ht="12.75">
      <c r="A751" s="36"/>
      <c r="B751" s="3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</row>
    <row r="752" spans="1:13" ht="12.75">
      <c r="A752" s="36"/>
      <c r="B752" s="3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</row>
    <row r="753" spans="1:13" ht="12.75">
      <c r="A753" s="36"/>
      <c r="B753" s="3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</row>
    <row r="754" spans="1:13" ht="12.75">
      <c r="A754" s="36"/>
      <c r="B754" s="3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</row>
    <row r="755" spans="1:13" ht="12.75">
      <c r="A755" s="36"/>
      <c r="B755" s="3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</row>
    <row r="756" spans="1:13" ht="12.75">
      <c r="A756" s="36"/>
      <c r="B756" s="3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</row>
    <row r="757" spans="1:13" ht="12.75">
      <c r="A757" s="36"/>
      <c r="B757" s="3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</row>
    <row r="758" spans="1:13" ht="12.75">
      <c r="A758" s="36"/>
      <c r="B758" s="3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</row>
    <row r="759" spans="1:13" ht="12.75">
      <c r="A759" s="36"/>
      <c r="B759" s="3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</row>
    <row r="760" spans="1:13" ht="12.75">
      <c r="A760" s="36"/>
      <c r="B760" s="3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</row>
    <row r="761" spans="1:13" ht="12.75">
      <c r="A761" s="36"/>
      <c r="B761" s="3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</row>
    <row r="762" spans="1:13" ht="12.75">
      <c r="A762" s="36"/>
      <c r="B762" s="3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</row>
    <row r="763" spans="1:13" ht="12.75">
      <c r="A763" s="36"/>
      <c r="B763" s="3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</row>
    <row r="764" spans="1:13" ht="12.75">
      <c r="A764" s="36"/>
      <c r="B764" s="3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</row>
    <row r="765" spans="1:13" ht="12.75">
      <c r="A765" s="36"/>
      <c r="B765" s="3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1:13" ht="12.75">
      <c r="A766" s="36"/>
      <c r="B766" s="3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1:13" ht="12.75">
      <c r="A767" s="36"/>
      <c r="B767" s="3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  <row r="768" spans="1:13" ht="12.75">
      <c r="A768" s="36"/>
      <c r="B768" s="3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</row>
    <row r="769" spans="1:13" ht="12.75">
      <c r="A769" s="36"/>
      <c r="B769" s="3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</row>
    <row r="770" spans="1:13" ht="12.75">
      <c r="A770" s="36"/>
      <c r="B770" s="3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</row>
    <row r="771" spans="1:13" ht="12.75">
      <c r="A771" s="36"/>
      <c r="B771" s="3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</row>
    <row r="772" spans="1:13" ht="12.75">
      <c r="A772" s="36"/>
      <c r="B772" s="3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</row>
    <row r="773" spans="1:13" ht="12.75">
      <c r="A773" s="36"/>
      <c r="B773" s="3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</row>
    <row r="774" spans="1:13" ht="12.75">
      <c r="A774" s="36"/>
      <c r="B774" s="3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</row>
    <row r="775" spans="1:13" ht="12.75">
      <c r="A775" s="36"/>
      <c r="B775" s="3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</row>
    <row r="776" spans="1:13" ht="12.75">
      <c r="A776" s="36"/>
      <c r="B776" s="3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</row>
    <row r="777" spans="1:13" ht="12.75">
      <c r="A777" s="36"/>
      <c r="B777" s="3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</row>
    <row r="778" spans="1:13" ht="12.75">
      <c r="A778" s="36"/>
      <c r="B778" s="3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</row>
    <row r="779" spans="1:13" ht="12.75">
      <c r="A779" s="36"/>
      <c r="B779" s="3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</row>
    <row r="780" spans="1:13" ht="12.75">
      <c r="A780" s="36"/>
      <c r="B780" s="3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</row>
    <row r="781" spans="1:13" ht="12.75">
      <c r="A781" s="36"/>
      <c r="B781" s="3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</row>
    <row r="782" spans="1:13" ht="12.75">
      <c r="A782" s="36"/>
      <c r="B782" s="3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</row>
    <row r="783" spans="1:13" ht="12.75">
      <c r="A783" s="36"/>
      <c r="B783" s="3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</row>
    <row r="784" spans="1:13" ht="12.75">
      <c r="A784" s="36"/>
      <c r="B784" s="3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</row>
    <row r="785" spans="1:13" ht="12.75">
      <c r="A785" s="36"/>
      <c r="B785" s="3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</row>
    <row r="786" spans="1:13" ht="12.75">
      <c r="A786" s="36"/>
      <c r="B786" s="3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</row>
    <row r="787" spans="1:13" ht="12.75">
      <c r="A787" s="36"/>
      <c r="B787" s="3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</row>
    <row r="788" spans="1:13" ht="12.75">
      <c r="A788" s="36"/>
      <c r="B788" s="3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</row>
    <row r="789" spans="1:13" ht="12.75">
      <c r="A789" s="36"/>
      <c r="B789" s="3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</row>
    <row r="790" spans="1:13" ht="12.75">
      <c r="A790" s="36"/>
      <c r="B790" s="3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</row>
    <row r="791" spans="1:13" ht="12.75">
      <c r="A791" s="36"/>
      <c r="B791" s="3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</row>
    <row r="792" spans="1:13" ht="12.75">
      <c r="A792" s="36"/>
      <c r="B792" s="3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</row>
    <row r="793" spans="1:13" ht="12.75">
      <c r="A793" s="36"/>
      <c r="B793" s="3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</row>
    <row r="794" spans="1:13" ht="12.75">
      <c r="A794" s="36"/>
      <c r="B794" s="3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</row>
    <row r="795" spans="1:13" ht="12.75">
      <c r="A795" s="36"/>
      <c r="B795" s="3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</row>
    <row r="796" spans="1:13" ht="12.75">
      <c r="A796" s="36"/>
      <c r="B796" s="3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</row>
    <row r="797" spans="1:13" ht="12.75">
      <c r="A797" s="36"/>
      <c r="B797" s="3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</row>
    <row r="798" spans="1:13" ht="12.75">
      <c r="A798" s="36"/>
      <c r="B798" s="3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</row>
    <row r="799" spans="1:13" ht="12.75">
      <c r="A799" s="36"/>
      <c r="B799" s="3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</row>
    <row r="800" spans="1:13" ht="12.75">
      <c r="A800" s="36"/>
      <c r="B800" s="3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</row>
    <row r="801" spans="1:13" ht="12.75">
      <c r="A801" s="36"/>
      <c r="B801" s="3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</row>
    <row r="802" spans="1:13" ht="12.75">
      <c r="A802" s="36"/>
      <c r="B802" s="3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</row>
    <row r="803" spans="1:13" ht="12.75">
      <c r="A803" s="36"/>
      <c r="B803" s="3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</row>
    <row r="804" spans="1:13" ht="12.75">
      <c r="A804" s="36"/>
      <c r="B804" s="3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</row>
    <row r="805" spans="1:13" ht="12.75">
      <c r="A805" s="36"/>
      <c r="B805" s="3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</row>
    <row r="806" spans="1:13" ht="12.75">
      <c r="A806" s="36"/>
      <c r="B806" s="3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</row>
    <row r="807" spans="1:13" ht="12.75">
      <c r="A807" s="36"/>
      <c r="B807" s="3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</row>
    <row r="808" spans="1:13" ht="12.75">
      <c r="A808" s="36"/>
      <c r="B808" s="3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</row>
    <row r="809" spans="1:13" ht="12.75">
      <c r="A809" s="36"/>
      <c r="B809" s="3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</row>
    <row r="810" spans="1:13" ht="12.75">
      <c r="A810" s="36"/>
      <c r="B810" s="3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</row>
    <row r="811" spans="1:13" ht="12.75">
      <c r="A811" s="36"/>
      <c r="B811" s="3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</row>
    <row r="812" spans="1:13" ht="12.75">
      <c r="A812" s="36"/>
      <c r="B812" s="3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</row>
    <row r="813" spans="1:13" ht="12.75">
      <c r="A813" s="36"/>
      <c r="B813" s="3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</row>
    <row r="814" spans="1:13" ht="12.75">
      <c r="A814" s="36"/>
      <c r="B814" s="3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</row>
    <row r="815" spans="1:13" ht="12.75">
      <c r="A815" s="36"/>
      <c r="B815" s="3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</row>
    <row r="816" spans="1:13" ht="12.75">
      <c r="A816" s="36"/>
      <c r="B816" s="3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</row>
    <row r="817" spans="1:13" ht="12.75">
      <c r="A817" s="36"/>
      <c r="B817" s="3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</row>
    <row r="818" spans="1:13" ht="12.75">
      <c r="A818" s="36"/>
      <c r="B818" s="3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</row>
    <row r="819" spans="1:13" ht="12.75">
      <c r="A819" s="36"/>
      <c r="B819" s="3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</row>
    <row r="820" spans="1:13" ht="12.75">
      <c r="A820" s="36"/>
      <c r="B820" s="3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</row>
    <row r="821" spans="1:13" ht="12.75">
      <c r="A821" s="36"/>
      <c r="B821" s="3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</row>
    <row r="822" spans="1:13" ht="12.75">
      <c r="A822" s="36"/>
      <c r="B822" s="3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</row>
    <row r="823" spans="1:13" ht="12.75">
      <c r="A823" s="36"/>
      <c r="B823" s="3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</row>
    <row r="824" spans="1:13" ht="12.75">
      <c r="A824" s="36"/>
      <c r="B824" s="3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</row>
    <row r="825" spans="1:13" ht="12.75">
      <c r="A825" s="36"/>
      <c r="B825" s="3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</row>
    <row r="826" spans="1:13" ht="12.75">
      <c r="A826" s="36"/>
      <c r="B826" s="3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</row>
    <row r="827" spans="1:13" ht="12.75">
      <c r="A827" s="36"/>
      <c r="B827" s="3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</row>
    <row r="828" spans="1:13" ht="12.75">
      <c r="A828" s="36"/>
      <c r="B828" s="3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</row>
    <row r="829" spans="1:13" ht="12.75">
      <c r="A829" s="36"/>
      <c r="B829" s="3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</row>
    <row r="830" spans="1:13" ht="12.75">
      <c r="A830" s="36"/>
      <c r="B830" s="3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</row>
    <row r="831" spans="1:13" ht="12.75">
      <c r="A831" s="36"/>
      <c r="B831" s="3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</row>
    <row r="832" spans="1:13" ht="12.75">
      <c r="A832" s="36"/>
      <c r="B832" s="3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</row>
    <row r="833" spans="1:13" ht="12.75">
      <c r="A833" s="36"/>
      <c r="B833" s="3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</row>
    <row r="834" spans="1:13" ht="12.75">
      <c r="A834" s="36"/>
      <c r="B834" s="3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</row>
    <row r="835" spans="1:13" ht="12.75">
      <c r="A835" s="36"/>
      <c r="B835" s="3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</row>
    <row r="836" spans="1:13" ht="12.75">
      <c r="A836" s="36"/>
      <c r="B836" s="3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</row>
    <row r="837" spans="1:13" ht="12.75">
      <c r="A837" s="36"/>
      <c r="B837" s="3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</row>
    <row r="838" spans="1:13" ht="12.75">
      <c r="A838" s="36"/>
      <c r="B838" s="3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</row>
    <row r="839" spans="1:13" ht="12.75">
      <c r="A839" s="36"/>
      <c r="B839" s="3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</row>
    <row r="840" spans="1:13" ht="12.75">
      <c r="A840" s="36"/>
      <c r="B840" s="3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</row>
    <row r="841" spans="1:13" ht="12.75">
      <c r="A841" s="36"/>
      <c r="B841" s="3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</row>
    <row r="842" spans="1:13" ht="12.75">
      <c r="A842" s="36"/>
      <c r="B842" s="3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</row>
    <row r="843" spans="1:13" ht="12.75">
      <c r="A843" s="36"/>
      <c r="B843" s="3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</row>
    <row r="844" spans="1:13" ht="12.75">
      <c r="A844" s="36"/>
      <c r="B844" s="3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</row>
    <row r="845" spans="1:13" ht="12.75">
      <c r="A845" s="36"/>
      <c r="B845" s="3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</row>
    <row r="846" spans="1:13" ht="12.75">
      <c r="A846" s="36"/>
      <c r="B846" s="3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</row>
    <row r="847" spans="1:13" ht="12.75">
      <c r="A847" s="36"/>
      <c r="B847" s="3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</row>
    <row r="848" spans="1:13" ht="12.75">
      <c r="A848" s="36"/>
      <c r="B848" s="3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</row>
    <row r="849" spans="1:13" ht="12.75">
      <c r="A849" s="36"/>
      <c r="B849" s="3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</row>
    <row r="850" spans="1:13" ht="12.75">
      <c r="A850" s="36"/>
      <c r="B850" s="3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</row>
    <row r="851" spans="1:13" ht="12.75">
      <c r="A851" s="36"/>
      <c r="B851" s="3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</row>
    <row r="852" spans="1:13" ht="12.75">
      <c r="A852" s="36"/>
      <c r="B852" s="3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</row>
    <row r="853" spans="1:13" ht="12.75">
      <c r="A853" s="36"/>
      <c r="B853" s="3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</row>
    <row r="854" spans="1:13" ht="12.75">
      <c r="A854" s="36"/>
      <c r="B854" s="3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</row>
    <row r="855" spans="1:13" ht="12.75">
      <c r="A855" s="36"/>
      <c r="B855" s="3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</row>
    <row r="856" spans="1:13" ht="12.75">
      <c r="A856" s="36"/>
      <c r="B856" s="3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</row>
    <row r="857" spans="1:13" ht="12.75">
      <c r="A857" s="36"/>
      <c r="B857" s="3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</row>
    <row r="858" spans="1:13" ht="12.75">
      <c r="A858" s="36"/>
      <c r="B858" s="3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</row>
    <row r="859" spans="1:13" ht="12.75">
      <c r="A859" s="36"/>
      <c r="B859" s="3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</row>
    <row r="860" spans="1:13" ht="12.75">
      <c r="A860" s="36"/>
      <c r="B860" s="3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</row>
    <row r="861" spans="1:13" ht="12.75">
      <c r="A861" s="36"/>
      <c r="B861" s="3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</row>
    <row r="862" spans="1:13" ht="12.75">
      <c r="A862" s="36"/>
      <c r="B862" s="3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</row>
    <row r="863" spans="1:13" ht="12.75">
      <c r="A863" s="36"/>
      <c r="B863" s="3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</row>
    <row r="864" spans="1:13" ht="12.75">
      <c r="A864" s="36"/>
      <c r="B864" s="3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</row>
    <row r="865" spans="1:13" ht="12.75">
      <c r="A865" s="36"/>
      <c r="B865" s="3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</row>
    <row r="866" spans="1:13" ht="12.75">
      <c r="A866" s="36"/>
      <c r="B866" s="3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</row>
    <row r="867" spans="1:13" ht="12.75">
      <c r="A867" s="36"/>
      <c r="B867" s="3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</row>
    <row r="868" spans="1:13" ht="12.75">
      <c r="A868" s="36"/>
      <c r="B868" s="3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</row>
    <row r="869" spans="1:13" ht="12.75">
      <c r="A869" s="36"/>
      <c r="B869" s="3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</row>
    <row r="870" spans="1:13" ht="12.75">
      <c r="A870" s="36"/>
      <c r="B870" s="3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</row>
    <row r="871" spans="1:13" ht="12.75">
      <c r="A871" s="36"/>
      <c r="B871" s="3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</row>
    <row r="872" spans="1:13" ht="12.75">
      <c r="A872" s="36"/>
      <c r="B872" s="3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</row>
    <row r="873" spans="1:13" ht="12.75">
      <c r="A873" s="36"/>
      <c r="B873" s="3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</row>
    <row r="874" spans="1:13" ht="12.75">
      <c r="A874" s="36"/>
      <c r="B874" s="3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</row>
    <row r="875" spans="1:13" ht="12.75">
      <c r="A875" s="36"/>
      <c r="B875" s="3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</row>
    <row r="876" spans="1:13" ht="12.75">
      <c r="A876" s="36"/>
      <c r="B876" s="3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</row>
    <row r="877" spans="1:13" ht="12.75">
      <c r="A877" s="36"/>
      <c r="B877" s="3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</row>
    <row r="878" spans="1:13" ht="12.75">
      <c r="A878" s="36"/>
      <c r="B878" s="3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</row>
    <row r="879" spans="1:13" ht="12.75">
      <c r="A879" s="36"/>
      <c r="B879" s="3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</row>
    <row r="880" spans="1:13" ht="12.75">
      <c r="A880" s="36"/>
      <c r="B880" s="3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</row>
    <row r="881" spans="1:13" ht="12.75">
      <c r="A881" s="36"/>
      <c r="B881" s="3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</row>
    <row r="882" spans="1:13" ht="12.75">
      <c r="A882" s="36"/>
      <c r="B882" s="3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</row>
    <row r="883" spans="1:13" ht="12.75">
      <c r="A883" s="36"/>
      <c r="B883" s="3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</row>
    <row r="884" spans="1:13" ht="12.75">
      <c r="A884" s="36"/>
      <c r="B884" s="3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</row>
    <row r="885" spans="1:13" ht="12.75">
      <c r="A885" s="36"/>
      <c r="B885" s="3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</row>
    <row r="886" spans="1:13" ht="12.75">
      <c r="A886" s="36"/>
      <c r="B886" s="3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</row>
    <row r="887" spans="1:13" ht="12.75">
      <c r="A887" s="36"/>
      <c r="B887" s="3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</row>
    <row r="888" spans="1:13" ht="12.75">
      <c r="A888" s="36"/>
      <c r="B888" s="3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</row>
    <row r="889" spans="1:13" ht="12.75">
      <c r="A889" s="36"/>
      <c r="B889" s="3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</row>
    <row r="890" spans="1:13" ht="12.75">
      <c r="A890" s="36"/>
      <c r="B890" s="3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</row>
    <row r="891" spans="1:13" ht="12.75">
      <c r="A891" s="36"/>
      <c r="B891" s="3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</row>
    <row r="892" spans="1:13" ht="12.75">
      <c r="A892" s="36"/>
      <c r="B892" s="3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</row>
    <row r="893" spans="1:13" ht="12.75">
      <c r="A893" s="36"/>
      <c r="B893" s="3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</row>
    <row r="894" spans="1:13" ht="12.75">
      <c r="A894" s="36"/>
      <c r="B894" s="3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</row>
    <row r="895" spans="1:13" ht="12.75">
      <c r="A895" s="36"/>
      <c r="B895" s="3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</row>
    <row r="896" spans="1:13" ht="12.75">
      <c r="A896" s="36"/>
      <c r="B896" s="3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</row>
    <row r="897" spans="1:13" ht="12.75">
      <c r="A897" s="36"/>
      <c r="B897" s="3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</row>
    <row r="898" spans="1:13" ht="12.75">
      <c r="A898" s="36"/>
      <c r="B898" s="3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</row>
    <row r="899" spans="1:13" ht="12.75">
      <c r="A899" s="36"/>
      <c r="B899" s="3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</row>
    <row r="900" spans="1:13" ht="12.75">
      <c r="A900" s="36"/>
      <c r="B900" s="3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</row>
    <row r="901" spans="1:13" ht="12.75">
      <c r="A901" s="36"/>
      <c r="B901" s="3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</row>
    <row r="902" spans="1:13" ht="12.75">
      <c r="A902" s="36"/>
      <c r="B902" s="3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</row>
    <row r="903" spans="1:13" ht="12.75">
      <c r="A903" s="36"/>
      <c r="B903" s="3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</row>
    <row r="904" spans="1:13" ht="12.75">
      <c r="A904" s="36"/>
      <c r="B904" s="3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</row>
    <row r="905" spans="1:13" ht="12.75">
      <c r="A905" s="36"/>
      <c r="B905" s="3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</row>
    <row r="906" spans="1:13" ht="12.75">
      <c r="A906" s="36"/>
      <c r="B906" s="3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</row>
    <row r="907" spans="1:13" ht="12.75">
      <c r="A907" s="36"/>
      <c r="B907" s="3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</row>
    <row r="908" spans="1:13" ht="12.75">
      <c r="A908" s="36"/>
      <c r="B908" s="3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</row>
    <row r="909" spans="1:13" ht="12.75">
      <c r="A909" s="36"/>
      <c r="B909" s="3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</row>
    <row r="910" spans="1:13" ht="12.75">
      <c r="A910" s="36"/>
      <c r="B910" s="3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</row>
    <row r="911" spans="1:13" ht="12.75">
      <c r="A911" s="36"/>
      <c r="B911" s="3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</row>
    <row r="912" spans="1:13" ht="12.75">
      <c r="A912" s="36"/>
      <c r="B912" s="3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</row>
    <row r="913" spans="1:13" ht="12.75">
      <c r="A913" s="36"/>
      <c r="B913" s="3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</row>
    <row r="914" spans="1:13" ht="12.75">
      <c r="A914" s="36"/>
      <c r="B914" s="3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</row>
    <row r="915" spans="1:13" ht="12.75">
      <c r="A915" s="36"/>
      <c r="B915" s="3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</row>
    <row r="916" spans="1:13" ht="12.75">
      <c r="A916" s="36"/>
      <c r="B916" s="3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</row>
    <row r="917" spans="1:13" ht="12.75">
      <c r="A917" s="36"/>
      <c r="B917" s="3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</row>
    <row r="918" spans="1:13" ht="12.75">
      <c r="A918" s="36"/>
      <c r="B918" s="3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</row>
    <row r="919" spans="1:13" ht="12.75">
      <c r="A919" s="36"/>
      <c r="B919" s="3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</row>
    <row r="920" spans="1:13" ht="12.75">
      <c r="A920" s="36"/>
      <c r="B920" s="3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</row>
    <row r="921" spans="1:13" ht="12.75">
      <c r="A921" s="36"/>
      <c r="B921" s="3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</row>
    <row r="922" spans="1:13" ht="12.75">
      <c r="A922" s="36"/>
      <c r="B922" s="3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</row>
    <row r="923" spans="1:13" ht="12.75">
      <c r="A923" s="36"/>
      <c r="B923" s="3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</row>
    <row r="924" spans="1:13" ht="12.75">
      <c r="A924" s="36"/>
      <c r="B924" s="3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</row>
    <row r="925" spans="1:13" ht="12.75">
      <c r="A925" s="36"/>
      <c r="B925" s="3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</row>
    <row r="926" spans="1:13" ht="12.75">
      <c r="A926" s="36"/>
      <c r="B926" s="3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</row>
    <row r="927" spans="1:13" ht="12.75">
      <c r="A927" s="36"/>
      <c r="B927" s="3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</row>
    <row r="928" spans="1:13" ht="12.75">
      <c r="A928" s="36"/>
      <c r="B928" s="3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</row>
    <row r="929" spans="1:13" ht="12.75">
      <c r="A929" s="36"/>
      <c r="B929" s="3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</row>
    <row r="930" spans="1:13" ht="12.75">
      <c r="A930" s="36"/>
      <c r="B930" s="3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</row>
    <row r="931" spans="1:13" ht="12.75">
      <c r="A931" s="36"/>
      <c r="B931" s="3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</row>
    <row r="932" spans="1:13" ht="12.75">
      <c r="A932" s="36"/>
      <c r="B932" s="3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</row>
    <row r="933" spans="1:13" ht="12.75">
      <c r="A933" s="36"/>
      <c r="B933" s="3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</row>
    <row r="934" spans="1:13" ht="12.75">
      <c r="A934" s="36"/>
      <c r="B934" s="3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</row>
    <row r="935" spans="1:13" ht="12.75">
      <c r="A935" s="36"/>
      <c r="B935" s="3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</row>
    <row r="936" spans="1:13" ht="12.75">
      <c r="A936" s="36"/>
      <c r="B936" s="3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</row>
    <row r="937" spans="1:13" ht="12.75">
      <c r="A937" s="36"/>
      <c r="B937" s="3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</row>
    <row r="938" spans="1:13" ht="12.75">
      <c r="A938" s="36"/>
      <c r="B938" s="3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</row>
    <row r="939" spans="1:13" ht="12.75">
      <c r="A939" s="36"/>
      <c r="B939" s="3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</row>
    <row r="940" spans="1:13" ht="12.75">
      <c r="A940" s="36"/>
      <c r="B940" s="3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</row>
    <row r="941" spans="1:13" ht="12.75">
      <c r="A941" s="36"/>
      <c r="B941" s="3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</row>
    <row r="942" spans="1:13" ht="12.75">
      <c r="A942" s="36"/>
      <c r="B942" s="3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</row>
    <row r="943" spans="1:13" ht="12.75">
      <c r="A943" s="36"/>
      <c r="B943" s="3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</row>
    <row r="944" spans="1:13" ht="12.75">
      <c r="A944" s="36"/>
      <c r="B944" s="3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</row>
    <row r="945" spans="1:13" ht="12.75">
      <c r="A945" s="36"/>
      <c r="B945" s="3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</row>
    <row r="946" spans="1:13" ht="12.75">
      <c r="A946" s="36"/>
      <c r="B946" s="3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</row>
    <row r="947" spans="1:13" ht="12.75">
      <c r="A947" s="36"/>
      <c r="B947" s="3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</row>
    <row r="948" spans="1:13" ht="12.75">
      <c r="A948" s="36"/>
      <c r="B948" s="3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</row>
    <row r="949" spans="1:13" ht="12.75">
      <c r="A949" s="36"/>
      <c r="B949" s="3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</row>
    <row r="950" spans="1:13" ht="12.75">
      <c r="A950" s="36"/>
      <c r="B950" s="3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</row>
    <row r="951" spans="1:13" ht="12.75">
      <c r="A951" s="36"/>
      <c r="B951" s="3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</row>
    <row r="952" spans="1:13" ht="12.75">
      <c r="A952" s="36"/>
      <c r="B952" s="3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</row>
    <row r="953" spans="1:13" ht="12.75">
      <c r="A953" s="36"/>
      <c r="B953" s="3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</row>
    <row r="954" spans="1:13" ht="12.75">
      <c r="A954" s="36"/>
      <c r="B954" s="3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</row>
    <row r="955" spans="1:13" ht="12.75">
      <c r="A955" s="36"/>
      <c r="B955" s="3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</row>
    <row r="956" spans="1:13" ht="12.75">
      <c r="A956" s="36"/>
      <c r="B956" s="3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</row>
    <row r="957" spans="1:13" ht="12.75">
      <c r="A957" s="36"/>
      <c r="B957" s="3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</row>
    <row r="958" spans="1:13" ht="12.75">
      <c r="A958" s="36"/>
      <c r="B958" s="3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</row>
    <row r="959" spans="1:13" ht="12.75">
      <c r="A959" s="36"/>
      <c r="B959" s="3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</row>
    <row r="960" spans="1:13" ht="12.75">
      <c r="A960" s="36"/>
      <c r="B960" s="3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</row>
    <row r="961" spans="1:13" ht="12.75">
      <c r="A961" s="36"/>
      <c r="B961" s="3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</row>
    <row r="962" spans="1:13" ht="12.75">
      <c r="A962" s="36"/>
      <c r="B962" s="3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</row>
    <row r="963" spans="1:13" ht="12.75">
      <c r="A963" s="36"/>
      <c r="B963" s="3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</row>
    <row r="964" spans="1:13" ht="12.75">
      <c r="A964" s="36"/>
      <c r="B964" s="3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</row>
    <row r="965" spans="1:13" ht="12.75">
      <c r="A965" s="36"/>
      <c r="B965" s="3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</row>
    <row r="966" spans="1:13" ht="12.75">
      <c r="A966" s="36"/>
      <c r="B966" s="3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</row>
    <row r="967" spans="1:13" ht="12.75">
      <c r="A967" s="36"/>
      <c r="B967" s="3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</row>
    <row r="968" spans="1:13" ht="12.75">
      <c r="A968" s="36"/>
      <c r="B968" s="3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</row>
    <row r="969" spans="1:13" ht="12.75">
      <c r="A969" s="36"/>
      <c r="B969" s="3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</row>
    <row r="970" spans="1:13" ht="12.75">
      <c r="A970" s="36"/>
      <c r="B970" s="3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</row>
    <row r="971" spans="1:13" ht="12.75">
      <c r="A971" s="36"/>
      <c r="B971" s="3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</row>
    <row r="972" spans="1:13" ht="12.75">
      <c r="A972" s="36"/>
      <c r="B972" s="3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</row>
    <row r="973" spans="1:13" ht="12.75">
      <c r="A973" s="36"/>
      <c r="B973" s="3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</row>
    <row r="974" spans="1:13" ht="12.75">
      <c r="A974" s="36"/>
      <c r="B974" s="3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</row>
    <row r="975" spans="1:13" ht="12.75">
      <c r="A975" s="36"/>
      <c r="B975" s="3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</row>
    <row r="976" spans="1:13" ht="12.75">
      <c r="A976" s="36"/>
      <c r="B976" s="3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</row>
    <row r="977" spans="1:13" ht="12.75">
      <c r="A977" s="36"/>
      <c r="B977" s="3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</row>
    <row r="978" spans="1:13" ht="12.75">
      <c r="A978" s="36"/>
      <c r="B978" s="3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</row>
    <row r="979" spans="1:13" ht="12.75">
      <c r="A979" s="36"/>
      <c r="B979" s="3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</row>
    <row r="980" spans="1:13" ht="12.75">
      <c r="A980" s="36"/>
      <c r="B980" s="3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</row>
    <row r="981" spans="1:13" ht="12.75">
      <c r="A981" s="36"/>
      <c r="B981" s="3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</row>
    <row r="982" spans="1:13" ht="12.75">
      <c r="A982" s="36"/>
      <c r="B982" s="3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</row>
    <row r="983" spans="1:13" ht="12.75">
      <c r="A983" s="36"/>
      <c r="B983" s="3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</row>
    <row r="984" spans="1:13" ht="12.75">
      <c r="A984" s="36"/>
      <c r="B984" s="3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</row>
    <row r="985" spans="1:13" ht="12.75">
      <c r="A985" s="36"/>
      <c r="B985" s="3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</row>
    <row r="986" spans="1:13" ht="12.75">
      <c r="A986" s="36"/>
      <c r="B986" s="3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</row>
    <row r="987" spans="1:13" ht="12.75">
      <c r="A987" s="36"/>
      <c r="B987" s="3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</row>
    <row r="988" spans="1:13" ht="12.75">
      <c r="A988" s="36"/>
      <c r="B988" s="3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</row>
    <row r="989" spans="1:13" ht="12.75">
      <c r="A989" s="36"/>
      <c r="B989" s="3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</row>
    <row r="990" spans="1:13" ht="12.75">
      <c r="A990" s="36"/>
      <c r="B990" s="3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</row>
    <row r="991" spans="1:13" ht="12.75">
      <c r="A991" s="36"/>
      <c r="B991" s="37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</row>
    <row r="992" spans="1:13" ht="12.75">
      <c r="A992" s="36"/>
      <c r="B992" s="3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</row>
    <row r="993" spans="1:13" ht="12.75">
      <c r="A993" s="36"/>
      <c r="B993" s="37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</row>
    <row r="994" spans="1:13" ht="12.75">
      <c r="A994" s="36"/>
      <c r="B994" s="37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</row>
    <row r="995" spans="1:13" ht="12.75">
      <c r="A995" s="36"/>
      <c r="B995" s="37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</row>
    <row r="996" spans="1:13" ht="12.75">
      <c r="A996" s="36"/>
      <c r="B996" s="37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</row>
    <row r="997" spans="1:13" ht="12.75">
      <c r="A997" s="36"/>
      <c r="B997" s="37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</row>
    <row r="998" spans="1:13" ht="12.75">
      <c r="A998" s="36"/>
      <c r="B998" s="37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</row>
    <row r="999" spans="1:13" ht="12.75">
      <c r="A999" s="36"/>
      <c r="B999" s="3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</row>
    <row r="1000" spans="1:13" ht="12.75">
      <c r="A1000" s="36"/>
      <c r="B1000" s="37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</row>
    <row r="1001" spans="1:13" ht="12.75">
      <c r="A1001" s="36"/>
      <c r="B1001" s="37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</row>
    <row r="1002" spans="1:13" ht="12.75">
      <c r="A1002" s="36"/>
      <c r="B1002" s="37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</row>
    <row r="1003" spans="1:13" ht="12.75">
      <c r="A1003" s="36"/>
      <c r="B1003" s="37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</row>
    <row r="1004" spans="1:13" ht="12.75">
      <c r="A1004" s="36"/>
      <c r="B1004" s="37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</row>
    <row r="1005" spans="1:13" ht="12.75">
      <c r="A1005" s="36"/>
      <c r="B1005" s="37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</row>
    <row r="1006" spans="1:13" ht="12.75">
      <c r="A1006" s="36"/>
      <c r="B1006" s="37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</row>
    <row r="1007" spans="1:13" ht="12.75">
      <c r="A1007" s="36"/>
      <c r="B1007" s="37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</row>
    <row r="1008" spans="1:13" ht="12.75">
      <c r="A1008" s="36"/>
      <c r="B1008" s="37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</row>
    <row r="1009" spans="1:13" ht="12.75">
      <c r="A1009" s="36"/>
      <c r="B1009" s="37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</row>
    <row r="1010" spans="1:13" ht="12.75">
      <c r="A1010" s="36"/>
      <c r="B1010" s="37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</row>
    <row r="1011" spans="1:13" ht="12.75">
      <c r="A1011" s="36"/>
      <c r="B1011" s="37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</row>
    <row r="1012" spans="1:13" ht="12.75">
      <c r="A1012" s="36"/>
      <c r="B1012" s="37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</row>
    <row r="1013" spans="1:13" ht="12.75">
      <c r="A1013" s="36"/>
      <c r="B1013" s="37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</row>
    <row r="1014" spans="1:13" ht="12.75">
      <c r="A1014" s="36"/>
      <c r="B1014" s="37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</row>
    <row r="1015" spans="1:13" ht="12.75">
      <c r="A1015" s="36"/>
      <c r="B1015" s="37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</row>
    <row r="1016" spans="1:13" ht="12.75">
      <c r="A1016" s="36"/>
      <c r="B1016" s="37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</row>
    <row r="1017" spans="1:13" ht="12.75">
      <c r="A1017" s="36"/>
      <c r="B1017" s="37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</row>
    <row r="1018" spans="1:13" ht="12.75">
      <c r="A1018" s="36"/>
      <c r="B1018" s="37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</row>
    <row r="1019" spans="1:13" ht="12.75">
      <c r="A1019" s="36"/>
      <c r="B1019" s="37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</row>
    <row r="1020" spans="1:13" ht="12.75">
      <c r="A1020" s="36"/>
      <c r="B1020" s="37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</row>
    <row r="1021" spans="1:13" ht="12.75">
      <c r="A1021" s="36"/>
      <c r="B1021" s="37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</row>
    <row r="1022" spans="1:13" ht="12.75">
      <c r="A1022" s="36"/>
      <c r="B1022" s="37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</row>
    <row r="1023" spans="1:13" ht="12.75">
      <c r="A1023" s="36"/>
      <c r="B1023" s="37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</row>
    <row r="1024" spans="1:13" ht="12.75">
      <c r="A1024" s="36"/>
      <c r="B1024" s="37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</row>
    <row r="1025" spans="1:13" ht="12.75">
      <c r="A1025" s="36"/>
      <c r="B1025" s="37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</row>
    <row r="1026" spans="1:13" ht="12.75">
      <c r="A1026" s="36"/>
      <c r="B1026" s="37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</row>
    <row r="1027" spans="1:13" ht="12.75">
      <c r="A1027" s="36"/>
      <c r="B1027" s="37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</row>
    <row r="1028" spans="1:13" ht="12.75">
      <c r="A1028" s="36"/>
      <c r="B1028" s="37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</row>
    <row r="1029" spans="1:13" ht="12.75">
      <c r="A1029" s="36"/>
      <c r="B1029" s="37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</row>
    <row r="1030" spans="1:13" ht="12.75">
      <c r="A1030" s="36"/>
      <c r="B1030" s="37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</row>
    <row r="1031" spans="1:13" ht="12.75">
      <c r="A1031" s="36"/>
      <c r="B1031" s="37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</row>
    <row r="1032" spans="1:13" ht="12.75">
      <c r="A1032" s="36"/>
      <c r="B1032" s="37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</row>
    <row r="1033" spans="1:13" ht="12.75">
      <c r="A1033" s="36"/>
      <c r="B1033" s="37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</row>
    <row r="1034" spans="1:13" ht="12.75">
      <c r="A1034" s="36"/>
      <c r="B1034" s="37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</row>
    <row r="1035" spans="1:13" ht="12.75">
      <c r="A1035" s="36"/>
      <c r="B1035" s="37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</row>
    <row r="1036" spans="1:13" ht="12.75">
      <c r="A1036" s="36"/>
      <c r="B1036" s="37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</row>
    <row r="1037" spans="1:13" ht="12.75">
      <c r="A1037" s="36"/>
      <c r="B1037" s="37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</row>
    <row r="1038" spans="1:13" ht="12.75">
      <c r="A1038" s="36"/>
      <c r="B1038" s="37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</row>
    <row r="1039" spans="1:13" ht="12.75">
      <c r="A1039" s="36"/>
      <c r="B1039" s="37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</row>
    <row r="1040" spans="1:13" ht="12.75">
      <c r="A1040" s="36"/>
      <c r="B1040" s="37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</row>
    <row r="1041" spans="1:13" ht="12.75">
      <c r="A1041" s="36"/>
      <c r="B1041" s="37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</row>
    <row r="1042" spans="1:13" ht="12.75">
      <c r="A1042" s="36"/>
      <c r="B1042" s="37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</row>
    <row r="1043" spans="1:13" ht="12.75">
      <c r="A1043" s="36"/>
      <c r="B1043" s="37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</row>
    <row r="1044" spans="1:13" ht="12.75">
      <c r="A1044" s="36"/>
      <c r="B1044" s="37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</row>
    <row r="1045" spans="1:13" ht="12.75">
      <c r="A1045" s="36"/>
      <c r="B1045" s="37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</row>
    <row r="1046" spans="1:13" ht="12.75">
      <c r="A1046" s="36"/>
      <c r="B1046" s="37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</row>
    <row r="1047" spans="1:13" ht="12.75">
      <c r="A1047" s="36"/>
      <c r="B1047" s="37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</row>
    <row r="1048" spans="1:13" ht="12.75">
      <c r="A1048" s="36"/>
      <c r="B1048" s="37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</row>
    <row r="1049" spans="1:13" ht="12.75">
      <c r="A1049" s="36"/>
      <c r="B1049" s="37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</row>
    <row r="1050" spans="1:13" ht="12.75">
      <c r="A1050" s="36"/>
      <c r="B1050" s="37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</row>
    <row r="1051" spans="1:13" ht="12.75">
      <c r="A1051" s="36"/>
      <c r="B1051" s="37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</row>
    <row r="1052" spans="1:13" ht="12.75">
      <c r="A1052" s="36"/>
      <c r="B1052" s="37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</row>
    <row r="1053" spans="1:13" ht="12.75">
      <c r="A1053" s="36"/>
      <c r="B1053" s="37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</row>
    <row r="1054" spans="1:13" ht="12.75">
      <c r="A1054" s="36"/>
      <c r="B1054" s="37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</row>
    <row r="1055" spans="1:13" ht="12.75">
      <c r="A1055" s="36"/>
      <c r="B1055" s="37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</row>
    <row r="1056" spans="1:13" ht="12.75">
      <c r="A1056" s="36"/>
      <c r="B1056" s="37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</row>
    <row r="1057" spans="1:13" ht="12.75">
      <c r="A1057" s="36"/>
      <c r="B1057" s="37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</row>
    <row r="1058" spans="1:13" ht="12.75">
      <c r="A1058" s="36"/>
      <c r="B1058" s="37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</row>
    <row r="1059" spans="1:13" ht="12.75">
      <c r="A1059" s="36"/>
      <c r="B1059" s="37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</row>
    <row r="1060" spans="1:13" ht="12.75">
      <c r="A1060" s="36"/>
      <c r="B1060" s="37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</row>
    <row r="1061" spans="1:13" ht="12.75">
      <c r="A1061" s="36"/>
      <c r="B1061" s="37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</row>
    <row r="1062" spans="1:13" ht="12.75">
      <c r="A1062" s="36"/>
      <c r="B1062" s="37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</row>
    <row r="1063" spans="1:13" ht="12.75">
      <c r="A1063" s="36"/>
      <c r="B1063" s="37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</row>
    <row r="1064" spans="1:13" ht="12.75">
      <c r="A1064" s="36"/>
      <c r="B1064" s="37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</row>
    <row r="1065" spans="1:13" ht="12.75">
      <c r="A1065" s="36"/>
      <c r="B1065" s="37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</row>
    <row r="1066" spans="1:13" ht="12.75">
      <c r="A1066" s="36"/>
      <c r="B1066" s="37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</row>
    <row r="1067" spans="1:13" ht="12.75">
      <c r="A1067" s="36"/>
      <c r="B1067" s="37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</row>
    <row r="1068" spans="1:13" ht="12.75">
      <c r="A1068" s="36"/>
      <c r="B1068" s="37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</row>
    <row r="1069" spans="1:13" ht="12.75">
      <c r="A1069" s="36"/>
      <c r="B1069" s="37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</row>
    <row r="1070" spans="1:13" ht="12.75">
      <c r="A1070" s="36"/>
      <c r="B1070" s="37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</row>
    <row r="1071" spans="1:13" ht="12.75">
      <c r="A1071" s="36"/>
      <c r="B1071" s="37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</row>
    <row r="1072" spans="1:13" ht="12.75">
      <c r="A1072" s="36"/>
      <c r="B1072" s="37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</row>
    <row r="1073" spans="1:13" ht="12.75">
      <c r="A1073" s="36"/>
      <c r="B1073" s="37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</row>
    <row r="1074" spans="1:13" ht="12.75">
      <c r="A1074" s="36"/>
      <c r="B1074" s="37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</row>
    <row r="1075" spans="1:13" ht="12.75">
      <c r="A1075" s="36"/>
      <c r="B1075" s="37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</row>
    <row r="1076" spans="1:13" ht="12.75">
      <c r="A1076" s="36"/>
      <c r="B1076" s="37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</row>
    <row r="1077" spans="1:13" ht="12.75">
      <c r="A1077" s="36"/>
      <c r="B1077" s="37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</row>
    <row r="1078" spans="1:13" ht="12.75">
      <c r="A1078" s="36"/>
      <c r="B1078" s="37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</row>
    <row r="1079" spans="1:13" ht="12.75">
      <c r="A1079" s="36"/>
      <c r="B1079" s="37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</row>
    <row r="1080" spans="1:13" ht="12.75">
      <c r="A1080" s="36"/>
      <c r="B1080" s="37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</row>
    <row r="1081" spans="1:13" ht="12.75">
      <c r="A1081" s="36"/>
      <c r="B1081" s="37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</row>
    <row r="1082" spans="1:13" ht="12.75">
      <c r="A1082" s="36"/>
      <c r="B1082" s="37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</row>
    <row r="1083" spans="1:13" ht="12.75">
      <c r="A1083" s="36"/>
      <c r="B1083" s="37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</row>
    <row r="1084" spans="1:13" ht="12.75">
      <c r="A1084" s="36"/>
      <c r="B1084" s="37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</row>
    <row r="1085" spans="1:13" ht="12.75">
      <c r="A1085" s="36"/>
      <c r="B1085" s="37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</row>
    <row r="1086" spans="1:13" ht="12.75">
      <c r="A1086" s="36"/>
      <c r="B1086" s="37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</row>
    <row r="1087" spans="1:13" ht="12.75">
      <c r="A1087" s="36"/>
      <c r="B1087" s="37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</row>
    <row r="1088" spans="1:13" ht="12.75">
      <c r="A1088" s="36"/>
      <c r="B1088" s="37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</row>
    <row r="1089" spans="1:13" ht="12.75">
      <c r="A1089" s="36"/>
      <c r="B1089" s="37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</row>
    <row r="1090" spans="1:13" ht="12.75">
      <c r="A1090" s="36"/>
      <c r="B1090" s="37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</row>
    <row r="1091" spans="1:13" ht="12.75">
      <c r="A1091" s="36"/>
      <c r="B1091" s="37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</row>
    <row r="1092" spans="1:13" ht="12.75">
      <c r="A1092" s="36"/>
      <c r="B1092" s="37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</row>
    <row r="1093" spans="1:13" ht="12.75">
      <c r="A1093" s="36"/>
      <c r="B1093" s="37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</row>
    <row r="1094" spans="1:13" ht="12.75">
      <c r="A1094" s="36"/>
      <c r="B1094" s="37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</row>
    <row r="1095" spans="1:13" ht="12.75">
      <c r="A1095" s="36"/>
      <c r="B1095" s="37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</row>
    <row r="1096" spans="1:13" ht="12.75">
      <c r="A1096" s="36"/>
      <c r="B1096" s="37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</row>
    <row r="1097" spans="1:13" ht="12.75">
      <c r="A1097" s="36"/>
      <c r="B1097" s="37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</row>
    <row r="1098" spans="1:13" ht="12.75">
      <c r="A1098" s="36"/>
      <c r="B1098" s="37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</row>
    <row r="1099" spans="1:13" ht="12.75">
      <c r="A1099" s="36"/>
      <c r="B1099" s="37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</row>
    <row r="1100" spans="1:13" ht="12.75">
      <c r="A1100" s="36"/>
      <c r="B1100" s="37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</row>
    <row r="1101" spans="1:13" ht="12.75">
      <c r="A1101" s="36"/>
      <c r="B1101" s="37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</row>
    <row r="1102" spans="1:13" ht="12.75">
      <c r="A1102" s="36"/>
      <c r="B1102" s="37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</row>
    <row r="1103" spans="1:13" ht="12.75">
      <c r="A1103" s="36"/>
      <c r="B1103" s="37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</row>
    <row r="1104" spans="1:13" ht="12.75">
      <c r="A1104" s="36"/>
      <c r="B1104" s="37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</row>
    <row r="1105" spans="1:13" ht="12.75">
      <c r="A1105" s="36"/>
      <c r="B1105" s="37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</row>
    <row r="1106" spans="1:13" ht="12.75">
      <c r="A1106" s="36"/>
      <c r="B1106" s="37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</row>
    <row r="1107" spans="1:13" ht="12.75">
      <c r="A1107" s="36"/>
      <c r="B1107" s="37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</row>
    <row r="1108" spans="1:13" ht="12.75">
      <c r="A1108" s="36"/>
      <c r="B1108" s="37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</row>
    <row r="1109" spans="1:13" ht="12.75">
      <c r="A1109" s="36"/>
      <c r="B1109" s="37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</row>
    <row r="1110" spans="1:13" ht="12.75">
      <c r="A1110" s="36"/>
      <c r="B1110" s="37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</row>
    <row r="1111" spans="1:13" ht="12.75">
      <c r="A1111" s="36"/>
      <c r="B1111" s="37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</row>
    <row r="1112" spans="1:13" ht="12.75">
      <c r="A1112" s="36"/>
      <c r="B1112" s="37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</row>
    <row r="1113" spans="1:13" ht="12.75">
      <c r="A1113" s="36"/>
      <c r="B1113" s="37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</row>
    <row r="1114" spans="1:13" ht="12.75">
      <c r="A1114" s="36"/>
      <c r="B1114" s="37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</row>
    <row r="1115" spans="1:13" ht="12.75">
      <c r="A1115" s="36"/>
      <c r="B1115" s="37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</row>
    <row r="1116" spans="1:13" ht="12.75">
      <c r="A1116" s="36"/>
      <c r="B1116" s="37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</row>
    <row r="1117" spans="1:13" ht="12.75">
      <c r="A1117" s="36"/>
      <c r="B1117" s="37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</row>
    <row r="1118" spans="1:13" ht="12.75">
      <c r="A1118" s="36"/>
      <c r="B1118" s="37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</row>
    <row r="1119" spans="1:13" ht="12.75">
      <c r="A1119" s="36"/>
      <c r="B1119" s="37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</row>
    <row r="1120" spans="1:13" ht="12.75">
      <c r="A1120" s="36"/>
      <c r="B1120" s="37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</row>
    <row r="1121" spans="1:13" ht="12.75">
      <c r="A1121" s="36"/>
      <c r="B1121" s="37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</row>
    <row r="1122" spans="1:13" ht="12.75">
      <c r="A1122" s="36"/>
      <c r="B1122" s="37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</row>
    <row r="1123" spans="1:13" ht="12.75">
      <c r="A1123" s="36"/>
      <c r="B1123" s="37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</row>
    <row r="1124" spans="1:13" ht="12.75">
      <c r="A1124" s="36"/>
      <c r="B1124" s="37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</row>
    <row r="1125" spans="1:13" ht="12.75">
      <c r="A1125" s="36"/>
      <c r="B1125" s="37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</row>
    <row r="1126" spans="1:13" ht="12.75">
      <c r="A1126" s="36"/>
      <c r="B1126" s="37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</row>
    <row r="1127" spans="1:13" ht="12.75">
      <c r="A1127" s="36"/>
      <c r="B1127" s="37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</row>
    <row r="1128" spans="1:13" ht="12.75">
      <c r="A1128" s="36"/>
      <c r="B1128" s="37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</row>
    <row r="1129" spans="1:13" ht="12.75">
      <c r="A1129" s="36"/>
      <c r="B1129" s="37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</row>
    <row r="1130" spans="1:13" ht="12.75">
      <c r="A1130" s="36"/>
      <c r="B1130" s="37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</row>
    <row r="1131" spans="1:13" ht="12.75">
      <c r="A1131" s="36"/>
      <c r="B1131" s="37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</row>
    <row r="1132" spans="1:13" ht="12.75">
      <c r="A1132" s="36"/>
      <c r="B1132" s="37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</row>
    <row r="1133" spans="1:13" ht="12.75">
      <c r="A1133" s="36"/>
      <c r="B1133" s="37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</row>
    <row r="1134" spans="1:13" ht="12.75">
      <c r="A1134" s="36"/>
      <c r="B1134" s="37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</row>
    <row r="1135" spans="1:13" ht="12.75">
      <c r="A1135" s="36"/>
      <c r="B1135" s="37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</row>
    <row r="1136" spans="1:13" ht="12.75">
      <c r="A1136" s="36"/>
      <c r="B1136" s="37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</row>
    <row r="1137" spans="1:13" ht="12.75">
      <c r="A1137" s="36"/>
      <c r="B1137" s="37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</row>
    <row r="1138" spans="1:13" ht="12.75">
      <c r="A1138" s="36"/>
      <c r="B1138" s="37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</row>
    <row r="1139" spans="1:13" ht="12.75">
      <c r="A1139" s="36"/>
      <c r="B1139" s="37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</row>
    <row r="1140" spans="1:13" ht="12.75">
      <c r="A1140" s="36"/>
      <c r="B1140" s="37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</row>
    <row r="1141" spans="1:13" ht="12.75">
      <c r="A1141" s="36"/>
      <c r="B1141" s="37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</row>
    <row r="1142" spans="1:13" ht="12.75">
      <c r="A1142" s="36"/>
      <c r="B1142" s="37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</row>
    <row r="1143" spans="1:13" ht="12.75">
      <c r="A1143" s="36"/>
      <c r="B1143" s="37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</row>
    <row r="1144" spans="1:13" ht="12.75">
      <c r="A1144" s="36"/>
      <c r="B1144" s="37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</row>
    <row r="1145" spans="1:13" ht="12.75">
      <c r="A1145" s="36"/>
      <c r="B1145" s="37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</row>
    <row r="1146" spans="1:13" ht="12.75">
      <c r="A1146" s="36"/>
      <c r="B1146" s="37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</row>
    <row r="1147" spans="1:13" ht="12.75">
      <c r="A1147" s="36"/>
      <c r="B1147" s="37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</row>
    <row r="1148" spans="1:13" ht="12.75">
      <c r="A1148" s="36"/>
      <c r="B1148" s="37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</row>
    <row r="1149" spans="1:13" ht="12.75">
      <c r="A1149" s="36"/>
      <c r="B1149" s="37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</row>
    <row r="1150" spans="1:13" ht="12.75">
      <c r="A1150" s="36"/>
      <c r="B1150" s="37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</row>
    <row r="1151" spans="1:13" ht="12.75">
      <c r="A1151" s="36"/>
      <c r="B1151" s="37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</row>
    <row r="1152" spans="1:13" ht="12.75">
      <c r="A1152" s="36"/>
      <c r="B1152" s="37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</row>
    <row r="1153" spans="1:13" ht="12.75">
      <c r="A1153" s="36"/>
      <c r="B1153" s="37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</row>
    <row r="1154" spans="1:13" ht="12.75">
      <c r="A1154" s="36"/>
      <c r="B1154" s="37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</row>
    <row r="1155" spans="1:13" ht="12.75">
      <c r="A1155" s="36"/>
      <c r="B1155" s="37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</row>
    <row r="1156" spans="1:13" ht="12.75">
      <c r="A1156" s="36"/>
      <c r="B1156" s="37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</row>
    <row r="1157" spans="1:13" ht="12.75">
      <c r="A1157" s="36"/>
      <c r="B1157" s="37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</row>
    <row r="1158" spans="1:13" ht="12.75">
      <c r="A1158" s="36"/>
      <c r="B1158" s="37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</row>
    <row r="1159" spans="1:13" ht="12.75">
      <c r="A1159" s="36"/>
      <c r="B1159" s="37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</row>
    <row r="1160" spans="1:13" ht="12.75">
      <c r="A1160" s="36"/>
      <c r="B1160" s="37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</row>
    <row r="1161" spans="1:13" ht="12.75">
      <c r="A1161" s="36"/>
      <c r="B1161" s="37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</row>
    <row r="1162" spans="1:13" ht="12.75">
      <c r="A1162" s="36"/>
      <c r="B1162" s="37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</row>
    <row r="1163" spans="1:13" ht="12.75">
      <c r="A1163" s="36"/>
      <c r="B1163" s="37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</row>
    <row r="1164" spans="1:13" ht="12.75">
      <c r="A1164" s="36"/>
      <c r="B1164" s="37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</row>
    <row r="1165" spans="1:13" ht="12.75">
      <c r="A1165" s="36"/>
      <c r="B1165" s="37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</row>
    <row r="1166" spans="1:13" ht="12.75">
      <c r="A1166" s="36"/>
      <c r="B1166" s="37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</row>
    <row r="1167" spans="1:13" ht="12.75">
      <c r="A1167" s="36"/>
      <c r="B1167" s="37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</row>
    <row r="1168" spans="1:13" ht="12.75">
      <c r="A1168" s="36"/>
      <c r="B1168" s="37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</row>
    <row r="1169" spans="1:13" ht="12.75">
      <c r="A1169" s="36"/>
      <c r="B1169" s="37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</row>
    <row r="1170" spans="1:13" ht="12.75">
      <c r="A1170" s="36"/>
      <c r="B1170" s="37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</row>
    <row r="1171" spans="1:13" ht="12.75">
      <c r="A1171" s="36"/>
      <c r="B1171" s="37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</row>
    <row r="1172" spans="1:13" ht="12.75">
      <c r="A1172" s="36"/>
      <c r="B1172" s="37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</row>
    <row r="1173" spans="1:13" ht="12.75">
      <c r="A1173" s="36"/>
      <c r="B1173" s="37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</row>
    <row r="1174" spans="1:13" ht="12.75">
      <c r="A1174" s="36"/>
      <c r="B1174" s="37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</row>
    <row r="1175" spans="1:13" ht="12.75">
      <c r="A1175" s="36"/>
      <c r="B1175" s="37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</row>
    <row r="1176" spans="1:13" ht="12.75">
      <c r="A1176" s="36"/>
      <c r="B1176" s="37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</row>
    <row r="1177" spans="1:13" ht="12.75">
      <c r="A1177" s="36"/>
      <c r="B1177" s="37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</row>
    <row r="1178" spans="1:13" ht="12.75">
      <c r="A1178" s="36"/>
      <c r="B1178" s="37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</row>
    <row r="1179" spans="1:13" ht="12.75">
      <c r="A1179" s="36"/>
      <c r="B1179" s="37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</row>
    <row r="1180" spans="1:13" ht="12.75">
      <c r="A1180" s="36"/>
      <c r="B1180" s="37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</row>
    <row r="1181" spans="1:13" ht="12.75">
      <c r="A1181" s="36"/>
      <c r="B1181" s="37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</row>
    <row r="1182" spans="1:13" ht="12.75">
      <c r="A1182" s="36"/>
      <c r="B1182" s="37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</row>
    <row r="1183" spans="1:13" ht="12.75">
      <c r="A1183" s="36"/>
      <c r="B1183" s="37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</row>
    <row r="1184" spans="1:13" ht="12.75">
      <c r="A1184" s="36"/>
      <c r="B1184" s="37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</row>
    <row r="1185" spans="1:13" ht="12.75">
      <c r="A1185" s="36"/>
      <c r="B1185" s="37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</row>
    <row r="1186" spans="1:13" ht="12.75">
      <c r="A1186" s="36"/>
      <c r="B1186" s="37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</row>
    <row r="1187" spans="1:13" ht="12.75">
      <c r="A1187" s="36"/>
      <c r="B1187" s="37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</row>
    <row r="1188" spans="1:13" ht="12.75">
      <c r="A1188" s="36"/>
      <c r="B1188" s="37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</row>
    <row r="1189" spans="1:13" ht="12.75">
      <c r="A1189" s="36"/>
      <c r="B1189" s="37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</row>
    <row r="1190" spans="1:13" ht="12.75">
      <c r="A1190" s="36"/>
      <c r="B1190" s="37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</row>
    <row r="1191" spans="1:13" ht="12.75">
      <c r="A1191" s="36"/>
      <c r="B1191" s="37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</row>
    <row r="1192" spans="1:13" ht="12.75">
      <c r="A1192" s="36"/>
      <c r="B1192" s="37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</row>
    <row r="1193" spans="1:13" ht="12.75">
      <c r="A1193" s="36"/>
      <c r="B1193" s="37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</row>
    <row r="1194" spans="1:13" ht="12.75">
      <c r="A1194" s="36"/>
      <c r="B1194" s="37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</row>
    <row r="1195" spans="1:13" ht="12.75">
      <c r="A1195" s="36"/>
      <c r="B1195" s="37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</row>
    <row r="1196" spans="1:13" ht="12.75">
      <c r="A1196" s="36"/>
      <c r="B1196" s="37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</row>
    <row r="1197" spans="1:13" ht="12.75">
      <c r="A1197" s="36"/>
      <c r="B1197" s="37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</row>
    <row r="1198" spans="1:13" ht="12.75">
      <c r="A1198" s="36"/>
      <c r="B1198" s="37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</row>
    <row r="1199" spans="1:13" ht="12.75">
      <c r="A1199" s="36"/>
      <c r="B1199" s="37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</row>
    <row r="1200" spans="1:13" ht="12.75">
      <c r="A1200" s="36"/>
      <c r="B1200" s="37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</row>
    <row r="1201" spans="1:13" ht="12.75">
      <c r="A1201" s="36"/>
      <c r="B1201" s="37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</row>
    <row r="1202" spans="1:13" ht="12.75">
      <c r="A1202" s="36"/>
      <c r="B1202" s="37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</row>
    <row r="1203" spans="1:13" ht="12.75">
      <c r="A1203" s="36"/>
      <c r="B1203" s="37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</row>
    <row r="1204" spans="1:13" ht="12.75">
      <c r="A1204" s="36"/>
      <c r="B1204" s="37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</row>
    <row r="1205" spans="1:13" ht="12.75">
      <c r="A1205" s="36"/>
      <c r="B1205" s="37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</row>
    <row r="1206" spans="1:13" ht="12.75">
      <c r="A1206" s="36"/>
      <c r="B1206" s="37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</row>
    <row r="1207" spans="1:13" ht="12.75">
      <c r="A1207" s="36"/>
      <c r="B1207" s="37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</row>
    <row r="1208" spans="1:13" ht="12.75">
      <c r="A1208" s="36"/>
      <c r="B1208" s="37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</row>
    <row r="1209" spans="1:13" ht="12.75">
      <c r="A1209" s="36"/>
      <c r="B1209" s="37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</row>
    <row r="1210" spans="1:13" ht="12.75">
      <c r="A1210" s="36"/>
      <c r="B1210" s="37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</row>
    <row r="1211" spans="1:13" ht="12.75">
      <c r="A1211" s="36"/>
      <c r="B1211" s="37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</row>
    <row r="1212" spans="1:13" ht="12.75">
      <c r="A1212" s="36"/>
      <c r="B1212" s="37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</row>
    <row r="1213" spans="1:13" ht="12.75">
      <c r="A1213" s="36"/>
      <c r="B1213" s="37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</row>
    <row r="1214" spans="1:13" ht="12.75">
      <c r="A1214" s="36"/>
      <c r="B1214" s="37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</row>
    <row r="1215" spans="1:13" ht="12.75">
      <c r="A1215" s="36"/>
      <c r="B1215" s="37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</row>
    <row r="1216" spans="1:13" ht="12.75">
      <c r="A1216" s="36"/>
      <c r="B1216" s="37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</row>
    <row r="1217" spans="1:13" ht="12.75">
      <c r="A1217" s="36"/>
      <c r="B1217" s="37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</row>
    <row r="1218" spans="1:13" ht="12.75">
      <c r="A1218" s="36"/>
      <c r="B1218" s="37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</row>
    <row r="1219" spans="1:13" ht="12.75">
      <c r="A1219" s="36"/>
      <c r="B1219" s="37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</row>
    <row r="1220" spans="1:13" ht="12.75">
      <c r="A1220" s="36"/>
      <c r="B1220" s="37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</row>
    <row r="1221" spans="1:13" ht="12.75">
      <c r="A1221" s="36"/>
      <c r="B1221" s="37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</row>
    <row r="1222" spans="1:13" ht="12.75">
      <c r="A1222" s="36"/>
      <c r="B1222" s="37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</row>
    <row r="1223" spans="1:13" ht="12.75">
      <c r="A1223" s="36"/>
      <c r="B1223" s="37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</row>
    <row r="1224" spans="1:13" ht="12.75">
      <c r="A1224" s="36"/>
      <c r="B1224" s="37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</row>
    <row r="1225" spans="1:13" ht="12.75">
      <c r="A1225" s="36"/>
      <c r="B1225" s="37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</row>
    <row r="1226" spans="1:13" ht="12.75">
      <c r="A1226" s="36"/>
      <c r="B1226" s="37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</row>
    <row r="1227" spans="1:13" ht="12.75">
      <c r="A1227" s="36"/>
      <c r="B1227" s="37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</row>
    <row r="1228" spans="1:13" ht="12.75">
      <c r="A1228" s="36"/>
      <c r="B1228" s="37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</row>
    <row r="1229" spans="1:13" ht="12.75">
      <c r="A1229" s="36"/>
      <c r="B1229" s="37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</row>
    <row r="1230" spans="1:13" ht="12.75">
      <c r="A1230" s="36"/>
      <c r="B1230" s="37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</row>
    <row r="1231" spans="1:13" ht="12.75">
      <c r="A1231" s="36"/>
      <c r="B1231" s="37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</row>
    <row r="1232" spans="1:13" ht="12.75">
      <c r="A1232" s="36"/>
      <c r="B1232" s="37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</row>
    <row r="1233" spans="1:13" ht="12.75">
      <c r="A1233" s="36"/>
      <c r="B1233" s="37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</row>
    <row r="1234" spans="1:13" ht="12.75">
      <c r="A1234" s="36"/>
      <c r="B1234" s="37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</row>
    <row r="1235" spans="1:13" ht="12.75">
      <c r="A1235" s="36"/>
      <c r="B1235" s="37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</row>
    <row r="1236" spans="1:13" ht="12.75">
      <c r="A1236" s="36"/>
      <c r="B1236" s="37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</row>
    <row r="1237" spans="1:13" ht="12.75">
      <c r="A1237" s="36"/>
      <c r="B1237" s="37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</row>
    <row r="1238" spans="1:13" ht="12.75">
      <c r="A1238" s="36"/>
      <c r="B1238" s="37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</row>
    <row r="1239" spans="1:13" ht="12.75">
      <c r="A1239" s="36"/>
      <c r="B1239" s="37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</row>
    <row r="1240" spans="1:13" ht="12.75">
      <c r="A1240" s="36"/>
      <c r="B1240" s="37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</row>
    <row r="1241" spans="1:13" ht="12.75">
      <c r="A1241" s="36"/>
      <c r="B1241" s="37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</row>
    <row r="1242" spans="1:13" ht="12.75">
      <c r="A1242" s="36"/>
      <c r="B1242" s="37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</row>
    <row r="1243" spans="1:13" ht="12.75">
      <c r="A1243" s="36"/>
      <c r="B1243" s="37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</row>
    <row r="1244" spans="1:13" ht="12.75">
      <c r="A1244" s="36"/>
      <c r="B1244" s="37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</row>
    <row r="1245" spans="1:13" ht="12.75">
      <c r="A1245" s="36"/>
      <c r="B1245" s="37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</row>
    <row r="1246" spans="1:13" ht="12.75">
      <c r="A1246" s="36"/>
      <c r="B1246" s="37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</row>
    <row r="1247" spans="1:13" ht="12.75">
      <c r="A1247" s="36"/>
      <c r="B1247" s="37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</row>
    <row r="1248" spans="1:13" ht="12.75">
      <c r="A1248" s="36"/>
      <c r="B1248" s="37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</row>
    <row r="1249" spans="1:13" ht="12.75">
      <c r="A1249" s="36"/>
      <c r="B1249" s="37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</row>
    <row r="1250" spans="1:13" ht="12.75">
      <c r="A1250" s="36"/>
      <c r="B1250" s="37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</row>
    <row r="1251" spans="1:13" ht="12.75">
      <c r="A1251" s="36"/>
      <c r="B1251" s="37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</row>
    <row r="1252" spans="1:13" ht="12.75">
      <c r="A1252" s="36"/>
      <c r="B1252" s="37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</row>
    <row r="1253" spans="1:13" ht="12.75">
      <c r="A1253" s="36"/>
      <c r="B1253" s="37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</row>
    <row r="1254" spans="1:13" ht="12.75">
      <c r="A1254" s="36"/>
      <c r="B1254" s="37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</row>
    <row r="1255" spans="1:13" ht="12.75">
      <c r="A1255" s="36"/>
      <c r="B1255" s="37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</row>
    <row r="1256" spans="1:13" ht="12.75">
      <c r="A1256" s="36"/>
      <c r="B1256" s="37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</row>
    <row r="1257" spans="1:13" ht="12.75">
      <c r="A1257" s="36"/>
      <c r="B1257" s="37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</row>
    <row r="1258" spans="1:13" ht="12.75">
      <c r="A1258" s="36"/>
      <c r="B1258" s="37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</row>
    <row r="1259" spans="1:13" ht="12.75">
      <c r="A1259" s="36"/>
      <c r="B1259" s="37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</row>
    <row r="1260" spans="1:13" ht="12.75">
      <c r="A1260" s="36"/>
      <c r="B1260" s="37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</row>
    <row r="1261" spans="1:13" ht="12.75">
      <c r="A1261" s="36"/>
      <c r="B1261" s="37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</row>
    <row r="1262" spans="1:13" ht="12.75">
      <c r="A1262" s="36"/>
      <c r="B1262" s="37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</row>
    <row r="1263" spans="1:13" ht="12.75">
      <c r="A1263" s="36"/>
      <c r="B1263" s="37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</row>
    <row r="1264" spans="1:13" ht="12.75">
      <c r="A1264" s="36"/>
      <c r="B1264" s="37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</row>
    <row r="1265" spans="1:13" ht="12.75">
      <c r="A1265" s="36"/>
      <c r="B1265" s="37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</row>
    <row r="1266" spans="1:13" ht="12.75">
      <c r="A1266" s="36"/>
      <c r="B1266" s="37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</row>
    <row r="1267" spans="1:13" ht="12.75">
      <c r="A1267" s="36"/>
      <c r="B1267" s="37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</row>
    <row r="1268" spans="1:13" ht="12.75">
      <c r="A1268" s="36"/>
      <c r="B1268" s="37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</row>
    <row r="1269" spans="1:13" ht="12.75">
      <c r="A1269" s="36"/>
      <c r="B1269" s="37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</row>
    <row r="1270" spans="1:13" ht="12.75">
      <c r="A1270" s="36"/>
      <c r="B1270" s="37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</row>
    <row r="1271" spans="1:13" ht="12.75">
      <c r="A1271" s="36"/>
      <c r="B1271" s="37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</row>
    <row r="1272" spans="1:13" ht="12.75">
      <c r="A1272" s="36"/>
      <c r="B1272" s="37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</row>
    <row r="1273" spans="1:13" ht="12.75">
      <c r="A1273" s="36"/>
      <c r="B1273" s="37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</row>
    <row r="1274" spans="1:13" ht="12.75">
      <c r="A1274" s="36"/>
      <c r="B1274" s="37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</row>
    <row r="1275" spans="1:13" ht="12.75">
      <c r="A1275" s="36"/>
      <c r="B1275" s="37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</row>
    <row r="1276" spans="1:13" ht="12.75">
      <c r="A1276" s="36"/>
      <c r="B1276" s="37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</row>
    <row r="1277" spans="1:13" ht="12.75">
      <c r="A1277" s="36"/>
      <c r="B1277" s="37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</row>
    <row r="1278" spans="1:13" ht="12.75">
      <c r="A1278" s="36"/>
      <c r="B1278" s="37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</row>
    <row r="1279" spans="1:13" ht="12.75">
      <c r="A1279" s="36"/>
      <c r="B1279" s="37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</row>
    <row r="1280" spans="1:13" ht="12.75">
      <c r="A1280" s="36"/>
      <c r="B1280" s="37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</row>
    <row r="1281" spans="1:13" ht="12.75">
      <c r="A1281" s="36"/>
      <c r="B1281" s="37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</row>
    <row r="1282" spans="1:13" ht="12.75">
      <c r="A1282" s="36"/>
      <c r="B1282" s="37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</row>
    <row r="1283" spans="1:13" ht="12.75">
      <c r="A1283" s="36"/>
      <c r="B1283" s="37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</row>
    <row r="1284" spans="1:13" ht="12.75">
      <c r="A1284" s="36"/>
      <c r="B1284" s="37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</row>
    <row r="1285" spans="1:13" ht="12.75">
      <c r="A1285" s="36"/>
      <c r="B1285" s="37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</row>
    <row r="1286" spans="1:13" ht="12.75">
      <c r="A1286" s="36"/>
      <c r="B1286" s="37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</row>
    <row r="1287" spans="1:13" ht="12.75">
      <c r="A1287" s="36"/>
      <c r="B1287" s="37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</row>
    <row r="1288" spans="1:13" ht="12.75">
      <c r="A1288" s="36"/>
      <c r="B1288" s="37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</row>
    <row r="1289" spans="1:13" ht="12.75">
      <c r="A1289" s="36"/>
      <c r="B1289" s="37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</row>
    <row r="1290" spans="1:13" ht="12.75">
      <c r="A1290" s="36"/>
      <c r="B1290" s="37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</row>
    <row r="1291" spans="1:13" ht="12.75">
      <c r="A1291" s="36"/>
      <c r="B1291" s="37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</row>
    <row r="1292" spans="1:13" ht="12.75">
      <c r="A1292" s="36"/>
      <c r="B1292" s="37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</row>
    <row r="1293" spans="1:13" ht="12.75">
      <c r="A1293" s="36"/>
      <c r="B1293" s="37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</row>
    <row r="1294" spans="1:13" ht="12.75">
      <c r="A1294" s="36"/>
      <c r="B1294" s="37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</row>
    <row r="1295" spans="1:13" ht="12.75">
      <c r="A1295" s="36"/>
      <c r="B1295" s="37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</row>
    <row r="1296" spans="1:13" ht="12.75">
      <c r="A1296" s="36"/>
      <c r="B1296" s="37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</row>
    <row r="1297" spans="1:13" ht="12.75">
      <c r="A1297" s="36"/>
      <c r="B1297" s="37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</row>
    <row r="1298" spans="1:13" ht="12.75">
      <c r="A1298" s="36"/>
      <c r="B1298" s="37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</row>
    <row r="1299" spans="1:13" ht="12.75">
      <c r="A1299" s="36"/>
      <c r="B1299" s="37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</row>
    <row r="1300" spans="1:13" ht="12.75">
      <c r="A1300" s="36"/>
      <c r="B1300" s="37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</row>
    <row r="1301" spans="1:13" ht="12.75">
      <c r="A1301" s="36"/>
      <c r="B1301" s="37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</row>
    <row r="1302" spans="1:13" ht="12.75">
      <c r="A1302" s="36"/>
      <c r="B1302" s="37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</row>
    <row r="1303" spans="1:13" ht="12.75">
      <c r="A1303" s="36"/>
      <c r="B1303" s="37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</row>
    <row r="1304" spans="1:13" ht="12.75">
      <c r="A1304" s="36"/>
      <c r="B1304" s="37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</row>
    <row r="1305" spans="1:13" ht="12.75">
      <c r="A1305" s="36"/>
      <c r="B1305" s="37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</row>
    <row r="1306" spans="1:13" ht="12.75">
      <c r="A1306" s="36"/>
      <c r="B1306" s="37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</row>
    <row r="1307" spans="1:13" ht="12.75">
      <c r="A1307" s="36"/>
      <c r="B1307" s="37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</row>
    <row r="1308" spans="1:13" ht="12.75">
      <c r="A1308" s="36"/>
      <c r="B1308" s="37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</row>
    <row r="1309" spans="1:13" ht="12.75">
      <c r="A1309" s="36"/>
      <c r="B1309" s="37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</row>
    <row r="1310" spans="1:13" ht="12.75">
      <c r="A1310" s="36"/>
      <c r="B1310" s="37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</row>
    <row r="1311" spans="1:13" ht="12.75">
      <c r="A1311" s="36"/>
      <c r="B1311" s="37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</row>
    <row r="1312" spans="1:13" ht="12.75">
      <c r="A1312" s="36"/>
      <c r="B1312" s="37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</row>
    <row r="1313" spans="1:13" ht="12.75">
      <c r="A1313" s="36"/>
      <c r="B1313" s="37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</row>
    <row r="1314" spans="1:13" ht="12.75">
      <c r="A1314" s="36"/>
      <c r="B1314" s="37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</row>
    <row r="1315" spans="1:13" ht="12.75">
      <c r="A1315" s="36"/>
      <c r="B1315" s="37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</row>
    <row r="1316" spans="1:13" ht="12.75">
      <c r="A1316" s="36"/>
      <c r="B1316" s="37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</row>
    <row r="1317" spans="1:13" ht="12.75">
      <c r="A1317" s="36"/>
      <c r="B1317" s="37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</row>
    <row r="1318" spans="1:13" ht="12.75">
      <c r="A1318" s="36"/>
      <c r="B1318" s="37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</row>
    <row r="1319" spans="1:13" ht="12.75">
      <c r="A1319" s="36"/>
      <c r="B1319" s="37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</row>
    <row r="1320" spans="1:13" ht="12.75">
      <c r="A1320" s="36"/>
      <c r="B1320" s="37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</row>
    <row r="1321" spans="1:13" ht="12.75">
      <c r="A1321" s="36"/>
      <c r="B1321" s="37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</row>
    <row r="1322" spans="1:13" ht="12.75">
      <c r="A1322" s="36"/>
      <c r="B1322" s="37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</row>
    <row r="1323" spans="1:13" ht="12.75">
      <c r="A1323" s="36"/>
      <c r="B1323" s="37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</row>
    <row r="1324" spans="1:13" ht="12.75">
      <c r="A1324" s="36"/>
      <c r="B1324" s="37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</row>
    <row r="1325" spans="1:13" ht="12.75">
      <c r="A1325" s="36"/>
      <c r="B1325" s="37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</row>
    <row r="1326" spans="1:13" ht="12.75">
      <c r="A1326" s="36"/>
      <c r="B1326" s="37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</row>
    <row r="1327" spans="1:13" ht="12.75">
      <c r="A1327" s="36"/>
      <c r="B1327" s="37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</row>
    <row r="1328" spans="1:13" ht="12.75">
      <c r="A1328" s="36"/>
      <c r="B1328" s="37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</row>
    <row r="1329" spans="1:13" ht="12.75">
      <c r="A1329" s="36"/>
      <c r="B1329" s="37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</row>
    <row r="1330" spans="1:13" ht="12.75">
      <c r="A1330" s="36"/>
      <c r="B1330" s="37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</row>
    <row r="1331" spans="1:13" ht="12.75">
      <c r="A1331" s="36"/>
      <c r="B1331" s="37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</row>
    <row r="1332" spans="1:13" ht="12.75">
      <c r="A1332" s="36"/>
      <c r="B1332" s="37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</row>
    <row r="1333" spans="1:13" ht="12.75">
      <c r="A1333" s="36"/>
      <c r="B1333" s="37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</row>
    <row r="1334" spans="1:13" ht="12.75">
      <c r="A1334" s="36"/>
      <c r="B1334" s="37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</row>
    <row r="1335" spans="1:13" ht="12.75">
      <c r="A1335" s="36"/>
      <c r="B1335" s="37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</row>
    <row r="1336" spans="1:13" ht="12.75">
      <c r="A1336" s="36"/>
      <c r="B1336" s="37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</row>
    <row r="1337" spans="1:13" ht="12.75">
      <c r="A1337" s="36"/>
      <c r="B1337" s="37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</row>
    <row r="1338" spans="1:13" ht="12.75">
      <c r="A1338" s="36"/>
      <c r="B1338" s="37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</row>
    <row r="1339" spans="1:13" ht="12.75">
      <c r="A1339" s="36"/>
      <c r="B1339" s="37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</row>
    <row r="1340" spans="1:13" ht="12.75">
      <c r="A1340" s="36"/>
      <c r="B1340" s="37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</row>
    <row r="1341" spans="1:13" ht="12.75">
      <c r="A1341" s="36"/>
      <c r="B1341" s="37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</row>
    <row r="1342" spans="1:13" ht="12.75">
      <c r="A1342" s="36"/>
      <c r="B1342" s="37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</row>
    <row r="1343" spans="1:13" ht="12.75">
      <c r="A1343" s="36"/>
      <c r="B1343" s="37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</row>
    <row r="1344" spans="1:13" ht="12.75">
      <c r="A1344" s="36"/>
      <c r="B1344" s="37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</row>
    <row r="1345" spans="1:13" ht="12.75">
      <c r="A1345" s="36"/>
      <c r="B1345" s="37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</row>
    <row r="1346" spans="1:13" ht="12.75">
      <c r="A1346" s="36"/>
      <c r="B1346" s="37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</row>
    <row r="1347" spans="1:13" ht="12.75">
      <c r="A1347" s="36"/>
      <c r="B1347" s="37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</row>
    <row r="1348" spans="1:13" ht="12.75">
      <c r="A1348" s="36"/>
      <c r="B1348" s="37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</row>
    <row r="1349" spans="1:13" ht="12.75">
      <c r="A1349" s="36"/>
      <c r="B1349" s="37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</row>
    <row r="1350" spans="1:13" ht="12.75">
      <c r="A1350" s="36"/>
      <c r="B1350" s="37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</row>
    <row r="1351" spans="1:13" ht="12.75">
      <c r="A1351" s="36"/>
      <c r="B1351" s="37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</row>
    <row r="1352" spans="1:13" ht="12.75">
      <c r="A1352" s="36"/>
      <c r="B1352" s="37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</row>
    <row r="1353" spans="1:13" ht="12.75">
      <c r="A1353" s="36"/>
      <c r="B1353" s="37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</row>
    <row r="1354" spans="1:13" ht="12.75">
      <c r="A1354" s="36"/>
      <c r="B1354" s="37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</row>
    <row r="1355" spans="1:13" ht="12.75">
      <c r="A1355" s="36"/>
      <c r="B1355" s="37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</row>
    <row r="1356" spans="1:13" ht="12.75">
      <c r="A1356" s="36"/>
      <c r="B1356" s="37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</row>
    <row r="1357" spans="1:13" ht="12.75">
      <c r="A1357" s="36"/>
      <c r="B1357" s="37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</row>
    <row r="1358" spans="1:13" ht="12.75">
      <c r="A1358" s="36"/>
      <c r="B1358" s="37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</row>
    <row r="1359" spans="1:13" ht="12.75">
      <c r="A1359" s="36"/>
      <c r="B1359" s="37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</row>
    <row r="1360" spans="1:13" ht="12.75">
      <c r="A1360" s="36"/>
      <c r="B1360" s="37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</row>
    <row r="1361" spans="1:13" ht="12.75">
      <c r="A1361" s="36"/>
      <c r="B1361" s="37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</row>
    <row r="1362" spans="1:13" ht="12.75">
      <c r="A1362" s="36"/>
      <c r="B1362" s="37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</row>
    <row r="1363" spans="1:13" ht="12.75">
      <c r="A1363" s="36"/>
      <c r="B1363" s="37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</row>
    <row r="1364" spans="1:13" ht="12.75">
      <c r="A1364" s="36"/>
      <c r="B1364" s="37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</row>
    <row r="1365" spans="1:13" ht="12.75">
      <c r="A1365" s="36"/>
      <c r="B1365" s="37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</row>
    <row r="1366" spans="1:13" ht="12.75">
      <c r="A1366" s="36"/>
      <c r="B1366" s="37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</row>
    <row r="1367" spans="1:13" ht="12.75">
      <c r="A1367" s="36"/>
      <c r="B1367" s="37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</row>
    <row r="1368" spans="1:13" ht="12.75">
      <c r="A1368" s="36"/>
      <c r="B1368" s="37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</row>
    <row r="1369" spans="1:13" ht="12.75">
      <c r="A1369" s="36"/>
      <c r="B1369" s="37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</row>
    <row r="1370" spans="1:13" ht="12.75">
      <c r="A1370" s="36"/>
      <c r="B1370" s="37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</row>
    <row r="1371" spans="1:13" ht="12.75">
      <c r="A1371" s="36"/>
      <c r="B1371" s="37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</row>
    <row r="1372" spans="1:13" ht="12.75">
      <c r="A1372" s="36"/>
      <c r="B1372" s="37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</row>
    <row r="1373" spans="1:13" ht="12.75">
      <c r="A1373" s="36"/>
      <c r="B1373" s="37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</row>
    <row r="1374" spans="1:13" ht="12.75">
      <c r="A1374" s="36"/>
      <c r="B1374" s="37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</row>
    <row r="1375" spans="1:13" ht="12.75">
      <c r="A1375" s="36"/>
      <c r="B1375" s="37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</row>
    <row r="1376" spans="1:13" ht="12.75">
      <c r="A1376" s="36"/>
      <c r="B1376" s="37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</row>
    <row r="1377" spans="1:13" ht="12.75">
      <c r="A1377" s="36"/>
      <c r="B1377" s="37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</row>
    <row r="1378" spans="1:13" ht="12.75">
      <c r="A1378" s="36"/>
      <c r="B1378" s="37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</row>
    <row r="1379" spans="1:13" ht="12.75">
      <c r="A1379" s="36"/>
      <c r="B1379" s="37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</row>
    <row r="1380" spans="1:13" ht="12.75">
      <c r="A1380" s="36"/>
      <c r="B1380" s="37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</row>
    <row r="1381" spans="1:13" ht="12.75">
      <c r="A1381" s="36"/>
      <c r="B1381" s="37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</row>
    <row r="1382" spans="1:13" ht="12.75">
      <c r="A1382" s="36"/>
      <c r="B1382" s="37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</row>
    <row r="1383" spans="1:13" ht="12.75">
      <c r="A1383" s="36"/>
      <c r="B1383" s="37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</row>
    <row r="1384" spans="1:13" ht="12.75">
      <c r="A1384" s="36"/>
      <c r="B1384" s="37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</row>
    <row r="1385" spans="1:13" ht="12.75">
      <c r="A1385" s="36"/>
      <c r="B1385" s="37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</row>
    <row r="1386" spans="1:13" ht="12.75">
      <c r="A1386" s="36"/>
      <c r="B1386" s="37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</row>
    <row r="1387" spans="1:13" ht="12.75">
      <c r="A1387" s="36"/>
      <c r="B1387" s="37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</row>
    <row r="1388" spans="1:13" ht="12.75">
      <c r="A1388" s="36"/>
      <c r="B1388" s="37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</row>
    <row r="1389" spans="1:13" ht="12.75">
      <c r="A1389" s="36"/>
      <c r="B1389" s="37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</row>
    <row r="1390" spans="1:13" ht="12.75">
      <c r="A1390" s="36"/>
      <c r="B1390" s="37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</row>
    <row r="1391" spans="1:13" ht="12.75">
      <c r="A1391" s="36"/>
      <c r="B1391" s="37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</row>
    <row r="1392" spans="1:13" ht="12.75">
      <c r="A1392" s="36"/>
      <c r="B1392" s="37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</row>
    <row r="1393" spans="1:13" ht="12.75">
      <c r="A1393" s="36"/>
      <c r="B1393" s="37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</row>
    <row r="1394" spans="1:13" ht="12.75">
      <c r="A1394" s="36"/>
      <c r="B1394" s="37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</row>
    <row r="1395" spans="1:13" ht="12.75">
      <c r="A1395" s="36"/>
      <c r="B1395" s="37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</row>
    <row r="1396" spans="1:13" ht="12.75">
      <c r="A1396" s="36"/>
      <c r="B1396" s="37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</row>
    <row r="1397" spans="1:13" ht="12.75">
      <c r="A1397" s="36"/>
      <c r="B1397" s="37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</row>
    <row r="1398" spans="1:13" ht="12.75">
      <c r="A1398" s="36"/>
      <c r="B1398" s="37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</row>
    <row r="1399" spans="1:13" ht="12.75">
      <c r="A1399" s="36"/>
      <c r="B1399" s="37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</row>
    <row r="1400" spans="1:13" ht="12.75">
      <c r="A1400" s="36"/>
      <c r="B1400" s="37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</row>
    <row r="1401" spans="1:13" ht="12.75">
      <c r="A1401" s="36"/>
      <c r="B1401" s="37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</row>
    <row r="1402" spans="1:13" ht="12.75">
      <c r="A1402" s="36"/>
      <c r="B1402" s="37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</row>
    <row r="1403" spans="1:13" ht="12.75">
      <c r="A1403" s="36"/>
      <c r="B1403" s="37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</row>
    <row r="1404" spans="1:13" ht="12.75">
      <c r="A1404" s="36"/>
      <c r="B1404" s="37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</row>
    <row r="1405" spans="1:13" ht="12.75">
      <c r="A1405" s="36"/>
      <c r="B1405" s="37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</row>
    <row r="1406" spans="1:13" ht="12.75">
      <c r="A1406" s="36"/>
      <c r="B1406" s="37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</row>
    <row r="1407" spans="1:13" ht="12.75">
      <c r="A1407" s="36"/>
      <c r="B1407" s="37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</row>
    <row r="1408" spans="1:13" ht="12.75">
      <c r="A1408" s="36"/>
      <c r="B1408" s="37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</row>
    <row r="1409" spans="1:13" ht="12.75">
      <c r="A1409" s="36"/>
      <c r="B1409" s="37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</row>
    <row r="1410" spans="1:13" ht="12.75">
      <c r="A1410" s="36"/>
      <c r="B1410" s="37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</row>
    <row r="1411" spans="1:13" ht="12.75">
      <c r="A1411" s="36"/>
      <c r="B1411" s="37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</row>
    <row r="1412" spans="1:13" ht="12.75">
      <c r="A1412" s="36"/>
      <c r="B1412" s="37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</row>
    <row r="1413" spans="1:13" ht="12.75">
      <c r="A1413" s="36"/>
      <c r="B1413" s="37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</row>
    <row r="1414" spans="1:13" ht="12.75">
      <c r="A1414" s="36"/>
      <c r="B1414" s="37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</row>
    <row r="1415" spans="1:13" ht="12.75">
      <c r="A1415" s="36"/>
      <c r="B1415" s="37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</row>
    <row r="1416" spans="1:13" ht="12.75">
      <c r="A1416" s="36"/>
      <c r="B1416" s="37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</row>
    <row r="1417" spans="1:13" ht="12.75">
      <c r="A1417" s="36"/>
      <c r="B1417" s="37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</row>
    <row r="1418" spans="1:13" ht="12.75">
      <c r="A1418" s="36"/>
      <c r="B1418" s="37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</row>
    <row r="1419" spans="1:13" ht="12.75">
      <c r="A1419" s="36"/>
      <c r="B1419" s="37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</row>
    <row r="1420" spans="1:13" ht="12.75">
      <c r="A1420" s="36"/>
      <c r="B1420" s="37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</row>
    <row r="1421" spans="1:13" ht="12.75">
      <c r="A1421" s="36"/>
      <c r="B1421" s="37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</row>
    <row r="1422" spans="1:13" ht="12.75">
      <c r="A1422" s="36"/>
      <c r="B1422" s="37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</row>
    <row r="1423" spans="1:13" ht="12.75">
      <c r="A1423" s="36"/>
      <c r="B1423" s="37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</row>
    <row r="1424" spans="1:13" ht="12.75">
      <c r="A1424" s="36"/>
      <c r="B1424" s="37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</row>
    <row r="1425" spans="1:13" ht="12.75">
      <c r="A1425" s="36"/>
      <c r="B1425" s="37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</row>
    <row r="1426" spans="1:13" ht="12.75">
      <c r="A1426" s="36"/>
      <c r="B1426" s="37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</row>
    <row r="1427" spans="1:13" ht="12.75">
      <c r="A1427" s="36"/>
      <c r="B1427" s="37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</row>
    <row r="1428" spans="1:13" ht="12.75">
      <c r="A1428" s="36"/>
      <c r="B1428" s="37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</row>
    <row r="1429" spans="1:13" ht="12.75">
      <c r="A1429" s="36"/>
      <c r="B1429" s="37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</row>
    <row r="1430" spans="1:13" ht="12.75">
      <c r="A1430" s="36"/>
      <c r="B1430" s="37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</row>
    <row r="1431" spans="1:13" ht="12.75">
      <c r="A1431" s="36"/>
      <c r="B1431" s="37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</row>
    <row r="1432" spans="1:13" ht="12.75">
      <c r="A1432" s="36"/>
      <c r="B1432" s="37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</row>
    <row r="1433" spans="1:13" ht="12.75">
      <c r="A1433" s="36"/>
      <c r="B1433" s="37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</row>
    <row r="1434" spans="1:13" ht="12.75">
      <c r="A1434" s="36"/>
      <c r="B1434" s="37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</row>
    <row r="1435" spans="1:13" ht="12.75">
      <c r="A1435" s="36"/>
      <c r="B1435" s="37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</row>
    <row r="1436" spans="1:13" ht="12.75">
      <c r="A1436" s="36"/>
      <c r="B1436" s="37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</row>
    <row r="1437" spans="1:13" ht="12.75">
      <c r="A1437" s="36"/>
      <c r="B1437" s="37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</row>
    <row r="1438" spans="1:13" ht="12.75">
      <c r="A1438" s="36"/>
      <c r="B1438" s="37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</row>
    <row r="1439" spans="1:13" ht="12.75">
      <c r="A1439" s="36"/>
      <c r="B1439" s="37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</row>
    <row r="1440" spans="1:13" ht="12.75">
      <c r="A1440" s="36"/>
      <c r="B1440" s="37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</row>
    <row r="1441" spans="1:13" ht="12.75">
      <c r="A1441" s="36"/>
      <c r="B1441" s="37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</row>
    <row r="1442" spans="1:13" ht="12.75">
      <c r="A1442" s="36"/>
      <c r="B1442" s="37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</row>
    <row r="1443" spans="1:13" ht="12.75">
      <c r="A1443" s="36"/>
      <c r="B1443" s="37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</row>
    <row r="1444" spans="1:13" ht="12.75">
      <c r="A1444" s="36"/>
      <c r="B1444" s="37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</row>
    <row r="1445" spans="1:13" ht="12.75">
      <c r="A1445" s="36"/>
      <c r="B1445" s="37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</row>
    <row r="1446" spans="1:13" ht="12.75">
      <c r="A1446" s="36"/>
      <c r="B1446" s="37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</row>
    <row r="1447" spans="1:13" ht="12.75">
      <c r="A1447" s="36"/>
      <c r="B1447" s="37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</row>
    <row r="1448" spans="1:13" ht="12.75">
      <c r="A1448" s="36"/>
      <c r="B1448" s="37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</row>
    <row r="1449" spans="1:13" ht="12.75">
      <c r="A1449" s="36"/>
      <c r="B1449" s="37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</row>
    <row r="1450" spans="1:13" ht="12.75">
      <c r="A1450" s="36"/>
      <c r="B1450" s="37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</row>
    <row r="1451" spans="1:13" ht="12.75">
      <c r="A1451" s="36"/>
      <c r="B1451" s="37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</row>
    <row r="1452" spans="1:13" ht="12.75">
      <c r="A1452" s="36"/>
      <c r="B1452" s="37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</row>
    <row r="1453" spans="1:13" ht="12.75">
      <c r="A1453" s="36"/>
      <c r="B1453" s="37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</row>
    <row r="1454" spans="1:13" ht="12.75">
      <c r="A1454" s="36"/>
      <c r="B1454" s="37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</row>
    <row r="1455" spans="1:13" ht="12.75">
      <c r="A1455" s="36"/>
      <c r="B1455" s="37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</row>
    <row r="1456" spans="1:13" ht="12.75">
      <c r="A1456" s="36"/>
      <c r="B1456" s="37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</row>
    <row r="1457" spans="1:13" ht="12.75">
      <c r="A1457" s="36"/>
      <c r="B1457" s="37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</row>
    <row r="1458" spans="1:13" ht="12.75">
      <c r="A1458" s="36"/>
      <c r="B1458" s="37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</row>
    <row r="1459" spans="1:13" ht="12.75">
      <c r="A1459" s="36"/>
      <c r="B1459" s="37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</row>
    <row r="1460" spans="1:13" ht="12.75">
      <c r="A1460" s="36"/>
      <c r="B1460" s="37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</row>
    <row r="1461" spans="1:13" ht="12.75">
      <c r="A1461" s="36"/>
      <c r="B1461" s="37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</row>
    <row r="1462" spans="1:13" ht="12.75">
      <c r="A1462" s="36"/>
      <c r="B1462" s="37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</row>
    <row r="1463" spans="1:13" ht="12.75">
      <c r="A1463" s="36"/>
      <c r="B1463" s="37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</row>
    <row r="1464" spans="1:13" ht="12.75">
      <c r="A1464" s="36"/>
      <c r="B1464" s="37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</row>
    <row r="1465" spans="1:13" ht="12.75">
      <c r="A1465" s="36"/>
      <c r="B1465" s="37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</row>
    <row r="1466" spans="1:13" ht="12.75">
      <c r="A1466" s="36"/>
      <c r="B1466" s="37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</row>
    <row r="1467" spans="1:13" ht="12.75">
      <c r="A1467" s="36"/>
      <c r="B1467" s="37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</row>
    <row r="1468" spans="1:13" ht="12.75">
      <c r="A1468" s="36"/>
      <c r="B1468" s="37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</row>
    <row r="1469" spans="1:13" ht="12.75">
      <c r="A1469" s="36"/>
      <c r="B1469" s="37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</row>
    <row r="1470" spans="1:13" ht="12.75">
      <c r="A1470" s="36"/>
      <c r="B1470" s="37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</row>
    <row r="1471" spans="1:13" ht="12.75">
      <c r="A1471" s="36"/>
      <c r="B1471" s="37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</row>
    <row r="1472" spans="1:13" ht="12.75">
      <c r="A1472" s="36"/>
      <c r="B1472" s="37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</row>
    <row r="1473" spans="1:13" ht="12.75">
      <c r="A1473" s="36"/>
      <c r="B1473" s="37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</row>
    <row r="1474" spans="1:13" ht="12.75">
      <c r="A1474" s="36"/>
      <c r="B1474" s="37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</row>
    <row r="1475" spans="1:13" ht="12.75">
      <c r="A1475" s="36"/>
      <c r="B1475" s="37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</row>
    <row r="1476" spans="1:13" ht="12.75">
      <c r="A1476" s="36"/>
      <c r="B1476" s="37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</row>
    <row r="1477" spans="1:13" ht="12.75">
      <c r="A1477" s="36"/>
      <c r="B1477" s="37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</row>
    <row r="1478" spans="1:13" ht="12.75">
      <c r="A1478" s="36"/>
      <c r="B1478" s="37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</row>
    <row r="1479" spans="1:13" ht="12.75">
      <c r="A1479" s="36"/>
      <c r="B1479" s="37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</row>
    <row r="1480" spans="1:13" ht="12.75">
      <c r="A1480" s="36"/>
      <c r="B1480" s="37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</row>
    <row r="1481" spans="1:13" ht="12.75">
      <c r="A1481" s="36"/>
      <c r="B1481" s="37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</row>
    <row r="1482" spans="1:13" ht="12.75">
      <c r="A1482" s="36"/>
      <c r="B1482" s="37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</row>
    <row r="1483" spans="1:13" ht="12.75">
      <c r="A1483" s="36"/>
      <c r="B1483" s="37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</row>
    <row r="1484" spans="1:13" ht="12.75">
      <c r="A1484" s="36"/>
      <c r="B1484" s="37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</row>
    <row r="1485" spans="1:13" ht="12.75">
      <c r="A1485" s="36"/>
      <c r="B1485" s="37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</row>
    <row r="1486" spans="1:13" ht="12.75">
      <c r="A1486" s="36"/>
      <c r="B1486" s="37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</row>
    <row r="1487" spans="1:13" ht="12.75">
      <c r="A1487" s="36"/>
      <c r="B1487" s="37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</row>
    <row r="1488" spans="1:13" ht="12.75">
      <c r="A1488" s="36"/>
      <c r="B1488" s="37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</row>
    <row r="1489" spans="1:13" ht="12.75">
      <c r="A1489" s="36"/>
      <c r="B1489" s="37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</row>
    <row r="1490" spans="1:13" ht="12.75">
      <c r="A1490" s="36"/>
      <c r="B1490" s="37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</row>
    <row r="1491" spans="1:13" ht="12.75">
      <c r="A1491" s="36"/>
      <c r="B1491" s="37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</row>
    <row r="1492" spans="1:13" ht="12.75">
      <c r="A1492" s="36"/>
      <c r="B1492" s="37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</row>
    <row r="1493" spans="1:13" ht="12.75">
      <c r="A1493" s="36"/>
      <c r="B1493" s="37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</row>
    <row r="1494" spans="1:13" ht="12.75">
      <c r="A1494" s="36"/>
      <c r="B1494" s="37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</row>
    <row r="1495" spans="1:13" ht="12.75">
      <c r="A1495" s="36"/>
      <c r="B1495" s="37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</row>
    <row r="1496" spans="1:13" ht="12.75">
      <c r="A1496" s="36"/>
      <c r="B1496" s="37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</row>
    <row r="1497" spans="1:13" ht="12.75">
      <c r="A1497" s="36"/>
      <c r="B1497" s="37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</row>
    <row r="1498" spans="1:13" ht="12.75">
      <c r="A1498" s="36"/>
      <c r="B1498" s="37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</row>
    <row r="1499" spans="1:13" ht="12.75">
      <c r="A1499" s="36"/>
      <c r="B1499" s="37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</row>
    <row r="1500" spans="1:13" ht="12.75">
      <c r="A1500" s="36"/>
      <c r="B1500" s="37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</row>
    <row r="1501" spans="1:13" ht="12.75">
      <c r="A1501" s="36"/>
      <c r="B1501" s="37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</row>
    <row r="1502" spans="1:13" ht="12.75">
      <c r="A1502" s="36"/>
      <c r="B1502" s="37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</row>
    <row r="1503" spans="1:13" ht="12.75">
      <c r="A1503" s="36"/>
      <c r="B1503" s="37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</row>
    <row r="1504" spans="1:13" ht="12.75">
      <c r="A1504" s="36"/>
      <c r="B1504" s="37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</row>
    <row r="1505" spans="1:13" ht="12.75">
      <c r="A1505" s="36"/>
      <c r="B1505" s="37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</row>
    <row r="1506" spans="1:13" ht="12.75">
      <c r="A1506" s="36"/>
      <c r="B1506" s="37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</row>
    <row r="1507" spans="1:13" ht="12.75">
      <c r="A1507" s="36"/>
      <c r="B1507" s="37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</row>
    <row r="1508" spans="1:13" ht="12.75">
      <c r="A1508" s="36"/>
      <c r="B1508" s="37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</row>
    <row r="1509" spans="1:13" ht="12.75">
      <c r="A1509" s="36"/>
      <c r="B1509" s="37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</row>
    <row r="1510" spans="1:13" ht="12.75">
      <c r="A1510" s="36"/>
      <c r="B1510" s="37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</row>
    <row r="1511" spans="1:13" ht="12.75">
      <c r="A1511" s="36"/>
      <c r="B1511" s="37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</row>
    <row r="1512" spans="1:13" ht="12.75">
      <c r="A1512" s="36"/>
      <c r="B1512" s="37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</row>
    <row r="1513" spans="1:13" ht="12.75">
      <c r="A1513" s="36"/>
      <c r="B1513" s="37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</row>
    <row r="1514" spans="1:13" ht="12.75">
      <c r="A1514" s="36"/>
      <c r="B1514" s="37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</row>
    <row r="1515" spans="1:13" ht="12.75">
      <c r="A1515" s="36"/>
      <c r="B1515" s="37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</row>
    <row r="1516" spans="1:13" ht="12.75">
      <c r="A1516" s="36"/>
      <c r="B1516" s="37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</row>
    <row r="1517" spans="1:13" ht="12.75">
      <c r="A1517" s="36"/>
      <c r="B1517" s="37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</row>
    <row r="1518" spans="1:13" ht="12.75">
      <c r="A1518" s="36"/>
      <c r="B1518" s="37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</row>
    <row r="1519" spans="1:13" ht="12.75">
      <c r="A1519" s="36"/>
      <c r="B1519" s="37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</row>
    <row r="1520" spans="1:13" ht="12.75">
      <c r="A1520" s="36"/>
      <c r="B1520" s="37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</row>
    <row r="1521" spans="1:13" ht="12.75">
      <c r="A1521" s="36"/>
      <c r="B1521" s="37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</row>
    <row r="1522" spans="1:13" ht="12.75">
      <c r="A1522" s="36"/>
      <c r="B1522" s="37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</row>
    <row r="1523" spans="1:13" ht="12.75">
      <c r="A1523" s="36"/>
      <c r="B1523" s="37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</row>
    <row r="1524" spans="1:13" ht="12.75">
      <c r="A1524" s="36"/>
      <c r="B1524" s="37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</row>
    <row r="1525" spans="1:13" ht="12.75">
      <c r="A1525" s="36"/>
      <c r="B1525" s="37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</row>
    <row r="1526" spans="1:13" ht="12.75">
      <c r="A1526" s="36"/>
      <c r="B1526" s="37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</row>
    <row r="1527" spans="1:13" ht="12.75">
      <c r="A1527" s="36"/>
      <c r="B1527" s="37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</row>
    <row r="1528" spans="1:13" ht="12.75">
      <c r="A1528" s="36"/>
      <c r="B1528" s="37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</row>
    <row r="1529" spans="1:13" ht="12.75">
      <c r="A1529" s="36"/>
      <c r="B1529" s="37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</row>
    <row r="1530" spans="1:13" ht="12.75">
      <c r="A1530" s="36"/>
      <c r="B1530" s="37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</row>
    <row r="1531" spans="1:13" ht="12.75">
      <c r="A1531" s="36"/>
      <c r="B1531" s="37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</row>
    <row r="1532" spans="1:13" ht="12.75">
      <c r="A1532" s="36"/>
      <c r="B1532" s="37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</row>
    <row r="1533" spans="1:13" ht="12.75">
      <c r="A1533" s="36"/>
      <c r="B1533" s="37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</row>
    <row r="1534" spans="1:13" ht="12.75">
      <c r="A1534" s="36"/>
      <c r="B1534" s="37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</row>
    <row r="1535" spans="1:13" ht="12.75">
      <c r="A1535" s="36"/>
      <c r="B1535" s="37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</row>
    <row r="1536" spans="1:13" ht="12.75">
      <c r="A1536" s="36"/>
      <c r="B1536" s="37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</row>
    <row r="1537" spans="1:13" ht="12.75">
      <c r="A1537" s="36"/>
      <c r="B1537" s="37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</row>
    <row r="1538" spans="1:13" ht="12.75">
      <c r="A1538" s="36"/>
      <c r="B1538" s="37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</row>
    <row r="1539" spans="1:13" ht="12.75">
      <c r="A1539" s="36"/>
      <c r="B1539" s="37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</row>
    <row r="1540" spans="1:13" ht="12.75">
      <c r="A1540" s="36"/>
      <c r="B1540" s="37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</row>
    <row r="1541" spans="1:13" ht="12.75">
      <c r="A1541" s="36"/>
      <c r="B1541" s="37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</row>
    <row r="1542" spans="1:13" ht="12.75">
      <c r="A1542" s="36"/>
      <c r="B1542" s="37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</row>
    <row r="1543" spans="1:13" ht="12.75">
      <c r="A1543" s="36"/>
      <c r="B1543" s="37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</row>
    <row r="1544" spans="1:13" ht="12.75">
      <c r="A1544" s="36"/>
      <c r="B1544" s="37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</row>
    <row r="1545" spans="1:13" ht="12.75">
      <c r="A1545" s="36"/>
      <c r="B1545" s="37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</row>
    <row r="1546" spans="1:13" ht="12.75">
      <c r="A1546" s="36"/>
      <c r="B1546" s="37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</row>
    <row r="1547" spans="1:13" ht="12.75">
      <c r="A1547" s="36"/>
      <c r="B1547" s="37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</row>
    <row r="1548" spans="1:13" ht="12.75">
      <c r="A1548" s="36"/>
      <c r="B1548" s="37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</row>
    <row r="1549" spans="1:13" ht="12.75">
      <c r="A1549" s="36"/>
      <c r="B1549" s="37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</row>
    <row r="1550" spans="1:13" ht="12.75">
      <c r="A1550" s="36"/>
      <c r="B1550" s="37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</row>
    <row r="1551" spans="1:13" ht="12.75">
      <c r="A1551" s="36"/>
      <c r="B1551" s="37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</row>
    <row r="1552" spans="1:13" ht="12.75">
      <c r="A1552" s="36"/>
      <c r="B1552" s="37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</row>
    <row r="1553" spans="1:13" ht="12.75">
      <c r="A1553" s="36"/>
      <c r="B1553" s="37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</row>
    <row r="1554" spans="1:13" ht="12.75">
      <c r="A1554" s="36"/>
      <c r="B1554" s="37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</row>
    <row r="1555" spans="1:13" ht="12.75">
      <c r="A1555" s="36"/>
      <c r="B1555" s="37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</row>
    <row r="1556" spans="1:13" ht="12.75">
      <c r="A1556" s="36"/>
      <c r="B1556" s="37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</row>
    <row r="1557" spans="1:13" ht="12.75">
      <c r="A1557" s="36"/>
      <c r="B1557" s="37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</row>
    <row r="1558" spans="1:13" ht="12.75">
      <c r="A1558" s="36"/>
      <c r="B1558" s="37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</row>
    <row r="1559" spans="1:13" ht="12.75">
      <c r="A1559" s="36"/>
      <c r="B1559" s="37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</row>
    <row r="1560" spans="1:13" ht="12.75">
      <c r="A1560" s="36"/>
      <c r="B1560" s="37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</row>
    <row r="1561" spans="1:13" ht="12.75">
      <c r="A1561" s="36"/>
      <c r="B1561" s="37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</row>
    <row r="1562" spans="1:13" ht="12.75">
      <c r="A1562" s="36"/>
      <c r="B1562" s="37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</row>
    <row r="1563" spans="1:13" ht="12.75">
      <c r="A1563" s="36"/>
      <c r="B1563" s="37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</row>
    <row r="1564" spans="1:13" ht="12.75">
      <c r="A1564" s="36"/>
      <c r="B1564" s="37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</row>
    <row r="1565" spans="1:13" ht="12.75">
      <c r="A1565" s="36"/>
      <c r="B1565" s="37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</row>
    <row r="1566" spans="1:13" ht="12.75">
      <c r="A1566" s="36"/>
      <c r="B1566" s="37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</row>
    <row r="1567" spans="1:13" ht="12.75">
      <c r="A1567" s="36"/>
      <c r="B1567" s="37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</row>
    <row r="1568" spans="1:13" ht="12.75">
      <c r="A1568" s="36"/>
      <c r="B1568" s="37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</row>
    <row r="1569" spans="1:13" ht="12.75">
      <c r="A1569" s="36"/>
      <c r="B1569" s="37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</row>
    <row r="1570" spans="1:13" ht="12.75">
      <c r="A1570" s="36"/>
      <c r="B1570" s="37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</row>
    <row r="1571" spans="1:13" ht="12.75">
      <c r="A1571" s="36"/>
      <c r="B1571" s="37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</row>
    <row r="1572" spans="1:13" ht="12.75">
      <c r="A1572" s="36"/>
      <c r="B1572" s="37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</row>
    <row r="1573" spans="1:13" ht="12.75">
      <c r="A1573" s="36"/>
      <c r="B1573" s="37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</row>
    <row r="1574" spans="1:13" ht="12.75">
      <c r="A1574" s="36"/>
      <c r="B1574" s="37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</row>
    <row r="1575" spans="1:13" ht="12.75">
      <c r="A1575" s="36"/>
      <c r="B1575" s="37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</row>
    <row r="1576" spans="1:13" ht="12.75">
      <c r="A1576" s="36"/>
      <c r="B1576" s="37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</row>
    <row r="1577" spans="1:13" ht="12.75">
      <c r="A1577" s="36"/>
      <c r="B1577" s="37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</row>
    <row r="1578" spans="1:13" ht="12.75">
      <c r="A1578" s="36"/>
      <c r="B1578" s="37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</row>
    <row r="1579" spans="1:13" ht="12.75">
      <c r="A1579" s="36"/>
      <c r="B1579" s="37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</row>
    <row r="1580" spans="1:13" ht="12.75">
      <c r="A1580" s="36"/>
      <c r="B1580" s="37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</row>
    <row r="1581" spans="1:13" ht="12.75">
      <c r="A1581" s="36"/>
      <c r="B1581" s="37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</row>
    <row r="1582" spans="1:13" ht="12.75">
      <c r="A1582" s="36"/>
      <c r="B1582" s="37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</row>
    <row r="1583" spans="1:13" ht="12.75">
      <c r="A1583" s="36"/>
      <c r="B1583" s="37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</row>
    <row r="1584" spans="1:13" ht="12.75">
      <c r="A1584" s="36"/>
      <c r="B1584" s="37"/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</row>
    <row r="1585" spans="1:13" ht="12.75">
      <c r="A1585" s="36"/>
      <c r="B1585" s="37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</row>
    <row r="1586" spans="1:13" ht="12.75">
      <c r="A1586" s="36"/>
      <c r="B1586" s="37"/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</row>
    <row r="1587" spans="1:13" ht="12.75">
      <c r="A1587" s="36"/>
      <c r="B1587" s="37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</row>
    <row r="1588" spans="1:13" ht="12.75">
      <c r="A1588" s="36"/>
      <c r="B1588" s="37"/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</row>
    <row r="1589" spans="1:13" ht="12.75">
      <c r="A1589" s="36"/>
      <c r="B1589" s="37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</row>
    <row r="1590" spans="1:13" ht="12.75">
      <c r="A1590" s="36"/>
      <c r="B1590" s="37"/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</row>
    <row r="1591" spans="1:13" ht="12.75">
      <c r="A1591" s="36"/>
      <c r="B1591" s="37"/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</row>
    <row r="1592" spans="1:13" ht="12.75">
      <c r="A1592" s="36"/>
      <c r="B1592" s="37"/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</row>
    <row r="1593" spans="1:13" ht="12.75">
      <c r="A1593" s="36"/>
      <c r="B1593" s="37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</row>
    <row r="1594" spans="1:13" ht="12.75">
      <c r="A1594" s="36"/>
      <c r="B1594" s="37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</row>
    <row r="1595" spans="1:13" ht="12.75">
      <c r="A1595" s="36"/>
      <c r="B1595" s="37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</row>
    <row r="1596" spans="1:13" ht="12.75">
      <c r="A1596" s="36"/>
      <c r="B1596" s="37"/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</row>
    <row r="1597" spans="1:13" ht="12.75">
      <c r="A1597" s="36"/>
      <c r="B1597" s="37"/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</row>
    <row r="1598" spans="1:13" ht="12.75">
      <c r="A1598" s="36"/>
      <c r="B1598" s="37"/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</row>
    <row r="1599" spans="1:13" ht="12.75">
      <c r="A1599" s="36"/>
      <c r="B1599" s="37"/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</row>
    <row r="1600" spans="1:13" ht="12.75">
      <c r="A1600" s="36"/>
      <c r="B1600" s="37"/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</row>
    <row r="1601" spans="1:13" ht="12.75">
      <c r="A1601" s="36"/>
      <c r="B1601" s="37"/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</row>
    <row r="1602" spans="1:13" ht="12.75">
      <c r="A1602" s="36"/>
      <c r="B1602" s="37"/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</row>
    <row r="1603" spans="1:13" ht="12.75">
      <c r="A1603" s="36"/>
      <c r="B1603" s="37"/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</row>
    <row r="1604" spans="1:13" ht="12.75">
      <c r="A1604" s="36"/>
      <c r="B1604" s="37"/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</row>
    <row r="1605" spans="1:13" ht="12.75">
      <c r="A1605" s="36"/>
      <c r="B1605" s="37"/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</row>
    <row r="1606" spans="1:13" ht="12.75">
      <c r="A1606" s="36"/>
      <c r="B1606" s="37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</row>
    <row r="1607" spans="1:13" ht="12.75">
      <c r="A1607" s="36"/>
      <c r="B1607" s="37"/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</row>
    <row r="1608" spans="1:13" ht="12.75">
      <c r="A1608" s="36"/>
      <c r="B1608" s="37"/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</row>
    <row r="1609" spans="1:13" ht="12.75">
      <c r="A1609" s="36"/>
      <c r="B1609" s="37"/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</row>
    <row r="1610" spans="1:13" ht="12.75">
      <c r="A1610" s="36"/>
      <c r="B1610" s="37"/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</row>
    <row r="1611" spans="1:13" ht="12.75">
      <c r="A1611" s="36"/>
      <c r="B1611" s="37"/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</row>
    <row r="1612" spans="1:13" ht="12.75">
      <c r="A1612" s="36"/>
      <c r="B1612" s="37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</row>
    <row r="1613" spans="1:13" ht="12.75">
      <c r="A1613" s="36"/>
      <c r="B1613" s="37"/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</row>
    <row r="1614" spans="1:13" ht="12.75">
      <c r="A1614" s="36"/>
      <c r="B1614" s="37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</row>
    <row r="1615" spans="1:13" ht="12.75">
      <c r="A1615" s="36"/>
      <c r="B1615" s="37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</row>
    <row r="1616" spans="1:13" ht="12.75">
      <c r="A1616" s="36"/>
      <c r="B1616" s="37"/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</row>
    <row r="1617" spans="1:13" ht="12.75">
      <c r="A1617" s="36"/>
      <c r="B1617" s="37"/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</row>
    <row r="1618" spans="1:13" ht="12.75">
      <c r="A1618" s="36"/>
      <c r="B1618" s="37"/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</row>
    <row r="1619" spans="1:13" ht="12.75">
      <c r="A1619" s="36"/>
      <c r="B1619" s="37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</row>
    <row r="1620" spans="1:13" ht="12.75">
      <c r="A1620" s="36"/>
      <c r="B1620" s="37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</row>
    <row r="1621" spans="1:13" ht="12.75">
      <c r="A1621" s="36"/>
      <c r="B1621" s="37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</row>
    <row r="1622" spans="1:13" ht="12.75">
      <c r="A1622" s="36"/>
      <c r="B1622" s="37"/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</row>
    <row r="1623" spans="1:13" ht="12.75">
      <c r="A1623" s="36"/>
      <c r="B1623" s="37"/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</row>
    <row r="1624" spans="1:13" ht="12.75">
      <c r="A1624" s="36"/>
      <c r="B1624" s="37"/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</row>
    <row r="1625" spans="1:13" ht="12.75">
      <c r="A1625" s="36"/>
      <c r="B1625" s="37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</row>
    <row r="1626" spans="1:13" ht="12.75">
      <c r="A1626" s="36"/>
      <c r="B1626" s="37"/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</row>
    <row r="1627" spans="1:13" ht="12.75">
      <c r="A1627" s="36"/>
      <c r="B1627" s="37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</row>
    <row r="1628" spans="1:13" ht="12.75">
      <c r="A1628" s="36"/>
      <c r="B1628" s="37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</row>
    <row r="1629" spans="1:13" ht="12.75">
      <c r="A1629" s="36"/>
      <c r="B1629" s="37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</row>
    <row r="1630" spans="1:13" ht="12.75">
      <c r="A1630" s="36"/>
      <c r="B1630" s="37"/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</row>
    <row r="1631" spans="1:13" ht="12.75">
      <c r="A1631" s="36"/>
      <c r="B1631" s="37"/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</row>
    <row r="1632" spans="1:13" ht="12.75">
      <c r="A1632" s="36"/>
      <c r="B1632" s="37"/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</row>
    <row r="1633" spans="1:13" ht="12.75">
      <c r="A1633" s="36"/>
      <c r="B1633" s="37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</row>
    <row r="1634" spans="1:13" ht="12.75">
      <c r="A1634" s="36"/>
      <c r="B1634" s="37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</row>
    <row r="1635" spans="1:13" ht="12.75">
      <c r="A1635" s="36"/>
      <c r="B1635" s="37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</row>
    <row r="1636" spans="1:13" ht="12.75">
      <c r="A1636" s="36"/>
      <c r="B1636" s="37"/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</row>
    <row r="1637" spans="1:13" ht="12.75">
      <c r="A1637" s="36"/>
      <c r="B1637" s="37"/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</row>
    <row r="1638" spans="1:13" ht="12.75">
      <c r="A1638" s="36"/>
      <c r="B1638" s="37"/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</row>
    <row r="1639" spans="1:13" ht="12.75">
      <c r="A1639" s="36"/>
      <c r="B1639" s="37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</row>
    <row r="1640" spans="1:13" ht="12.75">
      <c r="A1640" s="36"/>
      <c r="B1640" s="37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</row>
    <row r="1641" spans="1:13" ht="12.75">
      <c r="A1641" s="36"/>
      <c r="B1641" s="37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</row>
    <row r="1642" spans="1:13" ht="12.75">
      <c r="A1642" s="36"/>
      <c r="B1642" s="37"/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</row>
    <row r="1643" spans="1:13" ht="12.75">
      <c r="A1643" s="36"/>
      <c r="B1643" s="37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</row>
    <row r="1644" spans="1:13" ht="12.75">
      <c r="A1644" s="36"/>
      <c r="B1644" s="37"/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</row>
    <row r="1645" spans="1:13" ht="12.75">
      <c r="A1645" s="36"/>
      <c r="B1645" s="37"/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</row>
    <row r="1646" spans="1:13" ht="12.75">
      <c r="A1646" s="36"/>
      <c r="B1646" s="37"/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</row>
    <row r="1647" spans="1:13" ht="12.75">
      <c r="A1647" s="36"/>
      <c r="B1647" s="37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</row>
    <row r="1648" spans="1:13" ht="12.75">
      <c r="A1648" s="36"/>
      <c r="B1648" s="37"/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</row>
    <row r="1649" spans="1:13" ht="12.75">
      <c r="A1649" s="36"/>
      <c r="B1649" s="37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</row>
    <row r="1650" spans="1:13" ht="12.75">
      <c r="A1650" s="36"/>
      <c r="B1650" s="37"/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</row>
    <row r="1651" spans="1:13" ht="12.75">
      <c r="A1651" s="36"/>
      <c r="B1651" s="37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</row>
    <row r="1652" spans="1:13" ht="12.75">
      <c r="A1652" s="36"/>
      <c r="B1652" s="37"/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</row>
    <row r="1653" spans="1:13" ht="12.75">
      <c r="A1653" s="36"/>
      <c r="B1653" s="37"/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</row>
    <row r="1654" spans="1:13" ht="12.75">
      <c r="A1654" s="36"/>
      <c r="B1654" s="37"/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</row>
    <row r="1655" spans="1:13" ht="12.75">
      <c r="A1655" s="36"/>
      <c r="B1655" s="37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</row>
    <row r="1656" spans="1:13" ht="12.75">
      <c r="A1656" s="36"/>
      <c r="B1656" s="37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</row>
    <row r="1657" spans="1:13" ht="12.75">
      <c r="A1657" s="36"/>
      <c r="B1657" s="37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</row>
    <row r="1658" spans="1:13" ht="12.75">
      <c r="A1658" s="36"/>
      <c r="B1658" s="37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</row>
    <row r="1659" spans="1:13" ht="12.75">
      <c r="A1659" s="36"/>
      <c r="B1659" s="37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</row>
    <row r="1660" spans="1:13" ht="12.75">
      <c r="A1660" s="36"/>
      <c r="B1660" s="37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</row>
    <row r="1661" spans="1:13" ht="12.75">
      <c r="A1661" s="36"/>
      <c r="B1661" s="37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</row>
    <row r="1662" spans="1:13" ht="12.75">
      <c r="A1662" s="36"/>
      <c r="B1662" s="37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</row>
    <row r="1663" spans="1:13" ht="12.75">
      <c r="A1663" s="36"/>
      <c r="B1663" s="37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</row>
    <row r="1664" spans="1:13" ht="12.75">
      <c r="A1664" s="36"/>
      <c r="B1664" s="37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</row>
    <row r="1665" spans="1:13" ht="12.75">
      <c r="A1665" s="36"/>
      <c r="B1665" s="37"/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</row>
    <row r="1666" spans="1:13" ht="12.75">
      <c r="A1666" s="36"/>
      <c r="B1666" s="37"/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</row>
    <row r="1667" spans="1:13" ht="12.75">
      <c r="A1667" s="36"/>
      <c r="B1667" s="37"/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</row>
    <row r="1668" spans="1:13" ht="12.75">
      <c r="A1668" s="36"/>
      <c r="B1668" s="37"/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</row>
    <row r="1669" spans="1:13" ht="12.75">
      <c r="A1669" s="36"/>
      <c r="B1669" s="37"/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</row>
    <row r="1670" spans="1:13" ht="12.75">
      <c r="A1670" s="36"/>
      <c r="B1670" s="37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</row>
    <row r="1671" spans="1:13" ht="12.75">
      <c r="A1671" s="36"/>
      <c r="B1671" s="37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</row>
    <row r="1672" spans="1:13" ht="12.75">
      <c r="A1672" s="36"/>
      <c r="B1672" s="37"/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</row>
    <row r="1673" spans="1:13" ht="12.75">
      <c r="A1673" s="36"/>
      <c r="B1673" s="37"/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</row>
    <row r="1674" spans="1:13" ht="12.75">
      <c r="A1674" s="36"/>
      <c r="B1674" s="37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</row>
    <row r="1675" spans="1:13" ht="12.75">
      <c r="A1675" s="36"/>
      <c r="B1675" s="37"/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</row>
    <row r="1676" spans="1:13" ht="12.75">
      <c r="A1676" s="36"/>
      <c r="B1676" s="37"/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</row>
    <row r="1677" spans="1:13" ht="12.75">
      <c r="A1677" s="36"/>
      <c r="B1677" s="37"/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</row>
    <row r="1678" spans="1:13" ht="12.75">
      <c r="A1678" s="36"/>
      <c r="B1678" s="37"/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</row>
    <row r="1679" spans="1:13" ht="12.75">
      <c r="A1679" s="36"/>
      <c r="B1679" s="37"/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</row>
    <row r="1680" spans="1:13" ht="12.75">
      <c r="A1680" s="36"/>
      <c r="B1680" s="37"/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</row>
    <row r="1681" spans="1:13" ht="12.75">
      <c r="A1681" s="36"/>
      <c r="B1681" s="37"/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</row>
    <row r="1682" spans="1:13" ht="12.75">
      <c r="A1682" s="36"/>
      <c r="B1682" s="37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</row>
    <row r="1683" spans="1:13" ht="12.75">
      <c r="A1683" s="36"/>
      <c r="B1683" s="37"/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</row>
    <row r="1684" spans="1:13" ht="12.75">
      <c r="A1684" s="36"/>
      <c r="B1684" s="37"/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</row>
    <row r="1685" spans="1:13" ht="12.75">
      <c r="A1685" s="36"/>
      <c r="B1685" s="37"/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</row>
    <row r="1686" spans="1:13" ht="12.75">
      <c r="A1686" s="36"/>
      <c r="B1686" s="37"/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</row>
    <row r="1687" spans="1:13" ht="12.75">
      <c r="A1687" s="36"/>
      <c r="B1687" s="37"/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</row>
    <row r="1688" spans="1:13" ht="12.75">
      <c r="A1688" s="36"/>
      <c r="B1688" s="37"/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</row>
    <row r="1689" spans="1:13" ht="12.75">
      <c r="A1689" s="36"/>
      <c r="B1689" s="37"/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</row>
    <row r="1690" spans="1:13" ht="12.75">
      <c r="A1690" s="36"/>
      <c r="B1690" s="37"/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</row>
    <row r="1691" spans="1:13" ht="12.75">
      <c r="A1691" s="36"/>
      <c r="B1691" s="37"/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</row>
    <row r="1692" spans="1:13" ht="12.75">
      <c r="A1692" s="36"/>
      <c r="B1692" s="37"/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</row>
    <row r="1693" spans="1:13" ht="12.75">
      <c r="A1693" s="36"/>
      <c r="B1693" s="37"/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</row>
    <row r="1694" spans="1:13" ht="12.75">
      <c r="A1694" s="36"/>
      <c r="B1694" s="37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</row>
    <row r="1695" spans="1:13" ht="12.75">
      <c r="A1695" s="36"/>
      <c r="B1695" s="37"/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</row>
    <row r="1696" spans="1:13" ht="12.75">
      <c r="A1696" s="36"/>
      <c r="B1696" s="37"/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</row>
    <row r="1697" spans="1:13" ht="12.75">
      <c r="A1697" s="36"/>
      <c r="B1697" s="37"/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</row>
    <row r="1698" spans="1:13" ht="12.75">
      <c r="A1698" s="36"/>
      <c r="B1698" s="37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</row>
    <row r="1699" spans="1:13" ht="12.75">
      <c r="A1699" s="36"/>
      <c r="B1699" s="37"/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</row>
    <row r="1700" spans="1:13" ht="12.75">
      <c r="A1700" s="36"/>
      <c r="B1700" s="37"/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</row>
    <row r="1701" spans="1:13" ht="12.75">
      <c r="A1701" s="36"/>
      <c r="B1701" s="37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</row>
    <row r="1702" spans="1:13" ht="12.75">
      <c r="A1702" s="36"/>
      <c r="B1702" s="37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</row>
    <row r="1703" spans="1:13" ht="12.75">
      <c r="A1703" s="36"/>
      <c r="B1703" s="37"/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</row>
    <row r="1704" spans="1:13" ht="12.75">
      <c r="A1704" s="36"/>
      <c r="B1704" s="37"/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</row>
    <row r="1705" spans="1:13" ht="12.75">
      <c r="A1705" s="36"/>
      <c r="B1705" s="37"/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</row>
    <row r="1706" spans="1:13" ht="12.75">
      <c r="A1706" s="36"/>
      <c r="B1706" s="37"/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</row>
    <row r="1707" spans="1:13" ht="12.75">
      <c r="A1707" s="36"/>
      <c r="B1707" s="37"/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</row>
    <row r="1708" spans="1:13" ht="12.75">
      <c r="A1708" s="36"/>
      <c r="B1708" s="37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</row>
    <row r="1709" spans="1:13" ht="12.75">
      <c r="A1709" s="36"/>
      <c r="B1709" s="37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</row>
    <row r="1710" spans="1:13" ht="12.75">
      <c r="A1710" s="36"/>
      <c r="B1710" s="37"/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</row>
    <row r="1711" spans="1:13" ht="12.75">
      <c r="A1711" s="36"/>
      <c r="B1711" s="37"/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</row>
    <row r="1712" spans="1:13" ht="12.75">
      <c r="A1712" s="36"/>
      <c r="B1712" s="37"/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</row>
    <row r="1713" spans="1:13" ht="12.75">
      <c r="A1713" s="36"/>
      <c r="B1713" s="37"/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</row>
    <row r="1714" spans="1:13" ht="12.75">
      <c r="A1714" s="36"/>
      <c r="B1714" s="37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</row>
    <row r="1715" spans="1:13" ht="12.75">
      <c r="A1715" s="36"/>
      <c r="B1715" s="37"/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</row>
    <row r="1716" spans="1:13" ht="12.75">
      <c r="A1716" s="36"/>
      <c r="B1716" s="37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</row>
    <row r="1717" spans="1:13" ht="12.75">
      <c r="A1717" s="36"/>
      <c r="B1717" s="37"/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</row>
    <row r="1718" spans="1:13" ht="12.75">
      <c r="A1718" s="36"/>
      <c r="B1718" s="37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</row>
    <row r="1719" spans="1:13" ht="12.75">
      <c r="A1719" s="36"/>
      <c r="B1719" s="37"/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</row>
    <row r="1720" spans="1:13" ht="12.75">
      <c r="A1720" s="36"/>
      <c r="B1720" s="37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</row>
    <row r="1721" spans="1:13" ht="12.75">
      <c r="A1721" s="36"/>
      <c r="B1721" s="37"/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</row>
    <row r="1722" spans="1:13" ht="12.75">
      <c r="A1722" s="36"/>
      <c r="B1722" s="37"/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</row>
    <row r="1723" spans="1:13" ht="12.75">
      <c r="A1723" s="36"/>
      <c r="B1723" s="37"/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</row>
    <row r="1724" spans="1:13" ht="12.75">
      <c r="A1724" s="36"/>
      <c r="B1724" s="37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</row>
    <row r="1725" spans="1:13" ht="12.75">
      <c r="A1725" s="36"/>
      <c r="B1725" s="37"/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</row>
    <row r="1726" spans="1:13" ht="12.75">
      <c r="A1726" s="36"/>
      <c r="B1726" s="37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</row>
    <row r="1727" spans="1:13" ht="12.75">
      <c r="A1727" s="36"/>
      <c r="B1727" s="37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</row>
    <row r="1728" spans="1:13" ht="12.75">
      <c r="A1728" s="36"/>
      <c r="B1728" s="37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</row>
    <row r="1729" spans="1:13" ht="12.75">
      <c r="A1729" s="36"/>
      <c r="B1729" s="37"/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</row>
    <row r="1730" spans="1:13" ht="12.75">
      <c r="A1730" s="36"/>
      <c r="B1730" s="37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</row>
    <row r="1731" spans="1:13" ht="12.75">
      <c r="A1731" s="36"/>
      <c r="B1731" s="37"/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</row>
    <row r="1732" spans="1:13" ht="12.75">
      <c r="A1732" s="36"/>
      <c r="B1732" s="37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</row>
    <row r="1733" spans="1:13" ht="12.75">
      <c r="A1733" s="36"/>
      <c r="B1733" s="37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</row>
    <row r="1734" spans="1:13" ht="12.75">
      <c r="A1734" s="36"/>
      <c r="B1734" s="37"/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</row>
    <row r="1735" spans="1:13" ht="12.75">
      <c r="A1735" s="36"/>
      <c r="B1735" s="37"/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</row>
    <row r="1736" spans="1:13" ht="12.75">
      <c r="A1736" s="36"/>
      <c r="B1736" s="37"/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</row>
    <row r="1737" spans="1:13" ht="12.75">
      <c r="A1737" s="36"/>
      <c r="B1737" s="37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</row>
    <row r="1738" spans="1:13" ht="12.75">
      <c r="A1738" s="36"/>
      <c r="B1738" s="37"/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</row>
    <row r="1739" spans="1:13" ht="12.75">
      <c r="A1739" s="36"/>
      <c r="B1739" s="37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</row>
    <row r="1740" spans="1:13" ht="12.75">
      <c r="A1740" s="36"/>
      <c r="B1740" s="37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</row>
    <row r="1741" spans="1:13" ht="12.75">
      <c r="A1741" s="36"/>
      <c r="B1741" s="37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</row>
    <row r="1742" spans="1:13" ht="12.75">
      <c r="A1742" s="36"/>
      <c r="B1742" s="37"/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</row>
    <row r="1743" spans="1:13" ht="12.75">
      <c r="A1743" s="36"/>
      <c r="B1743" s="37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</row>
    <row r="1744" spans="1:13" ht="12.75">
      <c r="A1744" s="36"/>
      <c r="B1744" s="37"/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</row>
    <row r="1745" spans="1:13" ht="12.75">
      <c r="A1745" s="36"/>
      <c r="B1745" s="37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</row>
    <row r="1746" spans="1:13" ht="12.75">
      <c r="A1746" s="36"/>
      <c r="B1746" s="37"/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</row>
    <row r="1747" spans="1:13" ht="12.75">
      <c r="A1747" s="36"/>
      <c r="B1747" s="37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</row>
    <row r="1748" spans="1:13" ht="12.75">
      <c r="A1748" s="36"/>
      <c r="B1748" s="37"/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</row>
    <row r="1749" spans="1:13" ht="12.75">
      <c r="A1749" s="36"/>
      <c r="B1749" s="37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</row>
    <row r="1750" spans="1:13" ht="12.75">
      <c r="A1750" s="36"/>
      <c r="B1750" s="37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</row>
    <row r="1751" spans="1:13" ht="12.75">
      <c r="A1751" s="36"/>
      <c r="B1751" s="37"/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</row>
    <row r="1752" spans="1:13" ht="12.75">
      <c r="A1752" s="36"/>
      <c r="B1752" s="37"/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</row>
    <row r="1753" spans="1:13" ht="12.75">
      <c r="A1753" s="36"/>
      <c r="B1753" s="37"/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</row>
    <row r="1754" spans="1:13" ht="12.75">
      <c r="A1754" s="36"/>
      <c r="B1754" s="37"/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</row>
    <row r="1755" spans="1:13" ht="12.75">
      <c r="A1755" s="36"/>
      <c r="B1755" s="37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</row>
    <row r="1756" spans="1:13" ht="12.75">
      <c r="A1756" s="36"/>
      <c r="B1756" s="37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</row>
    <row r="1757" spans="1:13" ht="12.75">
      <c r="A1757" s="36"/>
      <c r="B1757" s="37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</row>
    <row r="1758" spans="1:13" ht="12.75">
      <c r="A1758" s="36"/>
      <c r="B1758" s="37"/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</row>
    <row r="1759" spans="1:13" ht="12.75">
      <c r="A1759" s="36"/>
      <c r="B1759" s="37"/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</row>
    <row r="1760" spans="1:13" ht="12.75">
      <c r="A1760" s="36"/>
      <c r="B1760" s="37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</row>
    <row r="1761" spans="1:13" ht="12.75">
      <c r="A1761" s="36"/>
      <c r="B1761" s="37"/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</row>
    <row r="1762" spans="1:13" ht="12.75">
      <c r="A1762" s="36"/>
      <c r="B1762" s="37"/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</row>
    <row r="1763" spans="1:13" ht="12.75">
      <c r="A1763" s="36"/>
      <c r="B1763" s="37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</row>
    <row r="1764" spans="1:13" ht="12.75">
      <c r="A1764" s="36"/>
      <c r="B1764" s="37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</row>
    <row r="1765" spans="1:13" ht="12.75">
      <c r="A1765" s="36"/>
      <c r="B1765" s="37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</row>
    <row r="1766" spans="1:13" ht="12.75">
      <c r="A1766" s="36"/>
      <c r="B1766" s="37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</row>
    <row r="1767" spans="1:13" ht="12.75">
      <c r="A1767" s="36"/>
      <c r="B1767" s="37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</row>
    <row r="1768" spans="1:13" ht="12.75">
      <c r="A1768" s="36"/>
      <c r="B1768" s="37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</row>
    <row r="1769" spans="1:13" ht="12.75">
      <c r="A1769" s="36"/>
      <c r="B1769" s="37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</row>
    <row r="1770" spans="1:13" ht="12.75">
      <c r="A1770" s="36"/>
      <c r="B1770" s="37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</row>
    <row r="1771" spans="1:13" ht="12.75">
      <c r="A1771" s="36"/>
      <c r="B1771" s="37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</row>
    <row r="1772" spans="1:13" ht="12.75">
      <c r="A1772" s="36"/>
      <c r="B1772" s="37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</row>
    <row r="1773" spans="1:13" ht="12.75">
      <c r="A1773" s="36"/>
      <c r="B1773" s="37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</row>
    <row r="1774" spans="1:13" ht="12.75">
      <c r="A1774" s="36"/>
      <c r="B1774" s="37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</row>
    <row r="1775" spans="1:13" ht="12.75">
      <c r="A1775" s="36"/>
      <c r="B1775" s="37"/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</row>
    <row r="1776" spans="1:13" ht="12.75">
      <c r="A1776" s="36"/>
      <c r="B1776" s="37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</row>
    <row r="1777" spans="1:13" ht="12.75">
      <c r="A1777" s="36"/>
      <c r="B1777" s="37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</row>
    <row r="1778" spans="1:13" ht="12.75">
      <c r="A1778" s="36"/>
      <c r="B1778" s="37"/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</row>
    <row r="1779" spans="1:13" ht="12.75">
      <c r="A1779" s="36"/>
      <c r="B1779" s="37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</row>
    <row r="1780" spans="1:13" ht="12.75">
      <c r="A1780" s="36"/>
      <c r="B1780" s="37"/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</row>
    <row r="1781" spans="1:13" ht="12.75">
      <c r="A1781" s="36"/>
      <c r="B1781" s="37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</row>
    <row r="1782" spans="1:13" ht="12.75">
      <c r="A1782" s="36"/>
      <c r="B1782" s="37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</row>
    <row r="1783" spans="1:13" ht="12.75">
      <c r="A1783" s="36"/>
      <c r="B1783" s="37"/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</row>
    <row r="1784" spans="1:13" ht="12.75">
      <c r="A1784" s="36"/>
      <c r="B1784" s="37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</row>
    <row r="1785" spans="1:13" ht="12.75">
      <c r="A1785" s="36"/>
      <c r="B1785" s="37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</row>
    <row r="1786" spans="1:13" ht="12.75">
      <c r="A1786" s="36"/>
      <c r="B1786" s="37"/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</row>
    <row r="1787" spans="1:13" ht="12.75">
      <c r="A1787" s="36"/>
      <c r="B1787" s="37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</row>
    <row r="1788" spans="1:13" ht="12.75">
      <c r="A1788" s="36"/>
      <c r="B1788" s="37"/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</row>
    <row r="1789" spans="1:13" ht="12.75">
      <c r="A1789" s="36"/>
      <c r="B1789" s="37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</row>
    <row r="1790" spans="1:13" ht="12.75">
      <c r="A1790" s="36"/>
      <c r="B1790" s="37"/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</row>
    <row r="1791" spans="1:13" ht="12.75">
      <c r="A1791" s="36"/>
      <c r="B1791" s="37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</row>
    <row r="1792" spans="1:13" ht="12.75">
      <c r="A1792" s="36"/>
      <c r="B1792" s="37"/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</row>
    <row r="1793" spans="1:13" ht="12.75">
      <c r="A1793" s="36"/>
      <c r="B1793" s="37"/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</row>
    <row r="1794" spans="1:13" ht="12.75">
      <c r="A1794" s="36"/>
      <c r="B1794" s="37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</row>
    <row r="1795" spans="1:13" ht="12.75">
      <c r="A1795" s="36"/>
      <c r="B1795" s="37"/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</row>
    <row r="1796" spans="1:13" ht="12.75">
      <c r="A1796" s="36"/>
      <c r="B1796" s="37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</row>
    <row r="1797" spans="1:13" ht="12.75">
      <c r="A1797" s="36"/>
      <c r="B1797" s="37"/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</row>
    <row r="1798" spans="1:13" ht="12.75">
      <c r="A1798" s="36"/>
      <c r="B1798" s="37"/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</row>
    <row r="1799" spans="1:13" ht="12.75">
      <c r="A1799" s="36"/>
      <c r="B1799" s="37"/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</row>
    <row r="1800" spans="1:13" ht="12.75">
      <c r="A1800" s="36"/>
      <c r="B1800" s="37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</row>
    <row r="1801" spans="1:13" ht="12.75">
      <c r="A1801" s="36"/>
      <c r="B1801" s="37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</row>
    <row r="1802" spans="1:13" ht="12.75">
      <c r="A1802" s="36"/>
      <c r="B1802" s="37"/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</row>
    <row r="1803" spans="1:13" ht="12.75">
      <c r="A1803" s="36"/>
      <c r="B1803" s="37"/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</row>
    <row r="1804" spans="1:13" ht="12.75">
      <c r="A1804" s="36"/>
      <c r="B1804" s="37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</row>
    <row r="1805" spans="1:13" ht="12.75">
      <c r="A1805" s="36"/>
      <c r="B1805" s="37"/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</row>
    <row r="1806" spans="1:13" ht="12.75">
      <c r="A1806" s="36"/>
      <c r="B1806" s="37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</row>
    <row r="1807" spans="1:13" ht="12.75">
      <c r="A1807" s="36"/>
      <c r="B1807" s="37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</row>
    <row r="1808" spans="1:13" ht="12.75">
      <c r="A1808" s="36"/>
      <c r="B1808" s="37"/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</row>
    <row r="1809" spans="1:13" ht="12.75">
      <c r="A1809" s="36"/>
      <c r="B1809" s="37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</row>
    <row r="1810" spans="1:13" ht="12.75">
      <c r="A1810" s="36"/>
      <c r="B1810" s="37"/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</row>
    <row r="1811" spans="1:13" ht="12.75">
      <c r="A1811" s="36"/>
      <c r="B1811" s="37"/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</row>
    <row r="1812" spans="1:13" ht="12.75">
      <c r="A1812" s="36"/>
      <c r="B1812" s="37"/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</row>
    <row r="1813" spans="1:13" ht="12.75">
      <c r="A1813" s="36"/>
      <c r="B1813" s="37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</row>
    <row r="1814" spans="1:13" ht="12.75">
      <c r="A1814" s="36"/>
      <c r="B1814" s="37"/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</row>
    <row r="1815" spans="1:13" ht="12.75">
      <c r="A1815" s="36"/>
      <c r="B1815" s="37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</row>
    <row r="1816" spans="1:13" ht="12.75">
      <c r="A1816" s="36"/>
      <c r="B1816" s="37"/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</row>
    <row r="1817" spans="1:13" ht="12.75">
      <c r="A1817" s="36"/>
      <c r="B1817" s="37"/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</row>
    <row r="1818" spans="1:13" ht="12.75">
      <c r="A1818" s="36"/>
      <c r="B1818" s="37"/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</row>
  </sheetData>
  <mergeCells count="7">
    <mergeCell ref="A1:R1"/>
    <mergeCell ref="Q94:R94"/>
    <mergeCell ref="Q96:R96"/>
    <mergeCell ref="A99:B99"/>
    <mergeCell ref="B96:P96"/>
    <mergeCell ref="C94:P94"/>
    <mergeCell ref="A2:R2"/>
  </mergeCells>
  <printOptions/>
  <pageMargins left="0.31496062992125984" right="0" top="0.62" bottom="0.63" header="0" footer="0"/>
  <pageSetup horizontalDpi="600" verticalDpi="600" orientation="landscape" paperSize="9" r:id="rId4"/>
  <headerFooter alignWithMargins="0">
    <oddFooter>&amp;CΣελίδα &amp;P από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Oikonomakis Giorgos</cp:lastModifiedBy>
  <cp:lastPrinted>2009-03-24T10:18:12Z</cp:lastPrinted>
  <dcterms:created xsi:type="dcterms:W3CDTF">2005-03-03T10:01:29Z</dcterms:created>
  <dcterms:modified xsi:type="dcterms:W3CDTF">2009-03-26T07:06:19Z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