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ΔΙΑΓΩΝΙΣΜΟΙ 2025\ΑΠΕΥΘΕΙΑΣ ΑΝΑΘΕΣΕΙΣ\18. ΣΤΟΡΙΑ_ΑΠΟΦ ΑΝΑΘΕΣΗΣ\ΜΕΛΕΤΗ\2Η ΠΡΟΣΛΗΣΗ\"/>
    </mc:Choice>
  </mc:AlternateContent>
  <xr:revisionPtr revIDLastSave="0" documentId="8_{D02157E6-468A-4BFB-93B6-B1529C39B5A1}" xr6:coauthVersionLast="46" xr6:coauthVersionMax="46" xr10:uidLastSave="{00000000-0000-0000-0000-000000000000}"/>
  <bookViews>
    <workbookView xWindow="-120" yWindow="-120" windowWidth="29040" windowHeight="15720" xr2:uid="{FE0C585F-F6A1-4247-BE75-64B45331F0F3}"/>
  </bookViews>
  <sheets>
    <sheet name="ΠΡΟΥΠΟΛΟΓΙΣΜΟΣ ΠΡΟΣΦΟΡΑ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3" i="1" s="1"/>
  <c r="H16" i="1"/>
  <c r="H15" i="1"/>
  <c r="H14" i="1"/>
  <c r="I14" i="1" s="1"/>
  <c r="J14" i="1" s="1"/>
  <c r="F9" i="1"/>
  <c r="F22" i="1" s="1"/>
  <c r="H8" i="1"/>
  <c r="H9" i="1" s="1"/>
  <c r="I8" i="1" l="1"/>
  <c r="J8" i="1" s="1"/>
  <c r="H17" i="1"/>
  <c r="I17" i="1" s="1"/>
  <c r="J17" i="1" s="1"/>
  <c r="F24" i="1"/>
  <c r="I9" i="1"/>
  <c r="J9" i="1" s="1"/>
  <c r="H22" i="1"/>
  <c r="I16" i="1"/>
  <c r="J16" i="1" s="1"/>
  <c r="I15" i="1"/>
  <c r="J15" i="1" s="1"/>
  <c r="H23" i="1" l="1"/>
  <c r="H24" i="1" s="1"/>
  <c r="I22" i="1"/>
  <c r="I23" i="1" l="1"/>
  <c r="J23" i="1" s="1"/>
  <c r="I24" i="1"/>
  <c r="J24" i="1" s="1"/>
  <c r="J22" i="1"/>
</calcChain>
</file>

<file path=xl/sharedStrings.xml><?xml version="1.0" encoding="utf-8"?>
<sst xmlns="http://schemas.openxmlformats.org/spreadsheetml/2006/main" count="58" uniqueCount="39">
  <si>
    <t>Έκδ.1 αναθ.3 ημ/νία έγκρ.15/7/2011 ΟΥΠ-ΠΡΜ 020</t>
  </si>
  <si>
    <r>
      <t xml:space="preserve">ΕΛΛΗΝΙΚΗ  ΔΗΜΟΚΡΑΤΙΑ                                                                                                                                      
ΔΗΜΟΣ  ΗΡΑΚΛΕΙΟΥ                                                                                  
Δ/ΝΣΗ: ΟΙΚΟΝΟΜΙΚΩΝ ΥΠΗΡΕΣΙΩΝ                                                                        ΤΜΗΜΑ: ΠΡΟΜΗΘΕΙΩΝ / ΔΗΜΟΠΡΑΣΙΩΝ                                                                                   Ταχ. Δ/νση: ΑΝΔΡΟΓΕΩ                                                                                                                                      
Πληροφορίες: ΤΖΑΝΙΔΑΚΗΣ ΒΑΣΙΛΗΣ                                                        
Τηλ.: 2813409185                                                                                                     
 E-mail: </t>
    </r>
    <r>
      <rPr>
        <b/>
        <sz val="9"/>
        <color indexed="30"/>
        <rFont val="Comic Sans MS"/>
        <family val="4"/>
        <charset val="161"/>
      </rPr>
      <t xml:space="preserve">prom@heraklion.gr                                                                             </t>
    </r>
    <r>
      <rPr>
        <b/>
        <sz val="9"/>
        <rFont val="Comic Sans MS"/>
        <family val="4"/>
        <charset val="161"/>
      </rPr>
      <t>Ηράκλειο 14/05/2025</t>
    </r>
  </si>
  <si>
    <r>
      <rPr>
        <b/>
        <sz val="9"/>
        <rFont val="Comic Sans MS"/>
        <family val="4"/>
        <charset val="161"/>
      </rPr>
      <t>ΕΡΓΟ:</t>
    </r>
    <r>
      <rPr>
        <sz val="9"/>
        <rFont val="Comic Sans MS"/>
        <family val="4"/>
        <charset val="161"/>
      </rPr>
      <t xml:space="preserve"> Προμήθεια Κεφαλαιακού εξοπλισμού για τις ανάγκες  των υπηρεσιών - Τμημάτων &amp; Δομών του Δήμου Ηρακλείου                                                          Έτους 2025</t>
    </r>
    <r>
      <rPr>
        <sz val="9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</si>
  <si>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ΟΜΑΔΑ 1η: ΠΡΟΜΗΘΕΙΑ ΕΞΟΠΛΙΣΜΟΥ </t>
    </r>
    <r>
      <rPr>
        <b/>
        <sz val="10"/>
        <color indexed="10"/>
        <rFont val="Calibri"/>
        <family val="2"/>
        <charset val="161"/>
      </rPr>
      <t xml:space="preserve">με κριτήριο κατακύρωσης την πλέον συμφέρουσα από οικονομική άποψη προσφορά αποκλειστικά βάση της </t>
    </r>
    <r>
      <rPr>
        <b/>
        <sz val="10"/>
        <color indexed="30"/>
        <rFont val="Calibri"/>
        <family val="2"/>
        <charset val="161"/>
      </rPr>
      <t xml:space="preserve">τιμή ανά είδος </t>
    </r>
    <r>
      <rPr>
        <b/>
        <sz val="10"/>
        <color indexed="10"/>
        <rFont val="Calibri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Calibri"/>
        <family val="2"/>
        <charset val="161"/>
      </rPr>
      <t xml:space="preserve">   (Καθισμάτων Εργασίας τροχήλατα).                                                                                                                                                                           CPV: </t>
    </r>
    <r>
      <rPr>
        <sz val="10"/>
        <color indexed="8"/>
        <rFont val="Calibri"/>
        <family val="2"/>
        <charset val="161"/>
      </rPr>
      <t>39110000-6</t>
    </r>
  </si>
  <si>
    <r>
      <t xml:space="preserve">Το συνολικό εκτιμώμενο κόστος για όλη την </t>
    </r>
    <r>
      <rPr>
        <b/>
        <sz val="9"/>
        <color indexed="8"/>
        <rFont val="Calibri"/>
        <family val="2"/>
        <charset val="161"/>
      </rPr>
      <t>ΟΜΑΔΑ 1</t>
    </r>
    <r>
      <rPr>
        <sz val="9"/>
        <color indexed="8"/>
        <rFont val="Calibri"/>
        <family val="2"/>
        <charset val="161"/>
      </rPr>
      <t xml:space="preserve"> χωρίς ΦΠΑ είναι </t>
    </r>
    <r>
      <rPr>
        <b/>
        <sz val="9"/>
        <color indexed="8"/>
        <rFont val="Calibri"/>
        <family val="2"/>
        <charset val="161"/>
      </rPr>
      <t>800,00 €</t>
    </r>
    <r>
      <rPr>
        <sz val="9"/>
        <color indexed="8"/>
        <rFont val="Calibri"/>
        <family val="2"/>
        <charset val="161"/>
      </rPr>
      <t xml:space="preserve">,                                                                                                                           ενώ οι συνολικές ποσότητες των ειδών για όλη την </t>
    </r>
    <r>
      <rPr>
        <b/>
        <sz val="9"/>
        <color indexed="8"/>
        <rFont val="Calibri"/>
        <family val="2"/>
        <charset val="161"/>
      </rPr>
      <t>ΟΜΑΔΑ 1</t>
    </r>
    <r>
      <rPr>
        <sz val="9"/>
        <color indexed="8"/>
        <rFont val="Calibri"/>
        <family val="2"/>
        <charset val="161"/>
      </rPr>
      <t xml:space="preserve"> είναι </t>
    </r>
    <r>
      <rPr>
        <b/>
        <sz val="9"/>
        <color indexed="8"/>
        <rFont val="Calibri"/>
        <family val="2"/>
        <charset val="161"/>
      </rPr>
      <t xml:space="preserve">16 </t>
    </r>
    <r>
      <rPr>
        <sz val="9"/>
        <color indexed="8"/>
        <rFont val="Calibri"/>
        <family val="2"/>
        <charset val="161"/>
      </rPr>
      <t>τεμάχια.</t>
    </r>
  </si>
  <si>
    <t>Α/Α</t>
  </si>
  <si>
    <t>Κωδικός Είδους</t>
  </si>
  <si>
    <t>CPV</t>
  </si>
  <si>
    <t>ΕΙΔΟΣ / ΠΕΡΙΓΡΑΦΗ / ΧΑΡΑΚΤΗΡΙΣΤΙΚΑ/ ΠΡΟΔΙΑΓΡΑΦΕΣ</t>
  </si>
  <si>
    <t>Μ.Μ.</t>
  </si>
  <si>
    <t>ΣΥΝΟΛΙΚΕΣ ΠΟΣΟΣΤΗΤΕΣ</t>
  </si>
  <si>
    <t>ΤΙΜΗ ΜΟΝΑΔΑΣ</t>
  </si>
  <si>
    <t>ΣΥΝΟΛΙΚΗ ΑΞΙΑ</t>
  </si>
  <si>
    <t>Φ.Π.Α.                 24%</t>
  </si>
  <si>
    <t>ΣΥΝΟΛΙΚΗ ΔΑΠΑΝΗ</t>
  </si>
  <si>
    <t>27.004-0052</t>
  </si>
  <si>
    <r>
      <t xml:space="preserve">39110000-6 Καθίσματα, καρέκλες και συναφή μέρη και εξαρτήματα  </t>
    </r>
    <r>
      <rPr>
        <b/>
        <sz val="8"/>
        <color rgb="FF0070C0"/>
        <rFont val="Calibri"/>
        <family val="2"/>
        <charset val="161"/>
        <scheme val="minor"/>
      </rPr>
      <t xml:space="preserve">ΥΠΟΔΕΙΓΜΑ                   Νο 1a    </t>
    </r>
    <r>
      <rPr>
        <b/>
        <sz val="8"/>
        <color rgb="FF000000"/>
        <rFont val="Calibri"/>
        <family val="2"/>
        <charset val="161"/>
        <scheme val="minor"/>
      </rPr>
      <t xml:space="preserve">             </t>
    </r>
    <r>
      <rPr>
        <b/>
        <sz val="8"/>
        <color indexed="30"/>
        <rFont val="Calibri"/>
        <family val="2"/>
        <charset val="161"/>
      </rPr>
      <t xml:space="preserve"> </t>
    </r>
  </si>
  <si>
    <r>
      <rPr>
        <b/>
        <sz val="8"/>
        <color indexed="8"/>
        <rFont val="Calibri"/>
        <family val="2"/>
        <charset val="161"/>
      </rPr>
      <t xml:space="preserve">Κάθισμα Γραφείου-Εργασίας </t>
    </r>
    <r>
      <rPr>
        <sz val="8"/>
        <color indexed="8"/>
        <rFont val="Calibri"/>
        <family val="2"/>
        <charset val="161"/>
      </rPr>
      <t xml:space="preserve">Τροχήλατη με ψηλή πλάτη </t>
    </r>
    <r>
      <rPr>
        <b/>
        <sz val="8"/>
        <color indexed="8"/>
        <rFont val="Calibri"/>
        <family val="2"/>
        <charset val="161"/>
      </rPr>
      <t xml:space="preserve">Χρώματος Μαύρο η Μπορντό, για το εκπαιδευτικό κέντρο του Δήμου                                             </t>
    </r>
    <r>
      <rPr>
        <sz val="8"/>
        <color rgb="FFFF0000"/>
        <rFont val="Calibri"/>
        <family val="2"/>
        <charset val="161"/>
      </rPr>
      <t xml:space="preserve">σύμφωνα με τις τεχνικές προδιαγραφές </t>
    </r>
    <r>
      <rPr>
        <sz val="8"/>
        <color indexed="8"/>
        <rFont val="Calibri"/>
        <family val="2"/>
        <charset val="161"/>
      </rPr>
      <t xml:space="preserve">                                  </t>
    </r>
    <r>
      <rPr>
        <b/>
        <sz val="8"/>
        <color indexed="30"/>
        <rFont val="Calibri"/>
        <family val="2"/>
        <charset val="161"/>
      </rPr>
      <t xml:space="preserve">Προσκόμιση prospectus  </t>
    </r>
    <r>
      <rPr>
        <sz val="8"/>
        <color indexed="8"/>
        <rFont val="Calibri"/>
        <family val="2"/>
        <charset val="161"/>
      </rPr>
      <t xml:space="preserve">            </t>
    </r>
  </si>
  <si>
    <t>ΤΕΜ</t>
  </si>
  <si>
    <t>ΣΥΝΟΛΙΚΗ ΔΑΠΑΝΗ ΟΜΑΔΑΣ 1η</t>
  </si>
  <si>
    <r>
      <t xml:space="preserve">ΟΜΑΔΑ 2η: ΠΡΟΜΗΘΕΙΑ ΕΞΟΠΛΙΣΜΟΥ  </t>
    </r>
    <r>
      <rPr>
        <b/>
        <sz val="10"/>
        <color indexed="10"/>
        <rFont val="Calibri"/>
        <family val="2"/>
        <charset val="161"/>
      </rPr>
      <t xml:space="preserve">με κριτήριο ανάθεσης της σύμβασης την πλέον συμφέρουσα από οικονομική άποψη </t>
    </r>
    <r>
      <rPr>
        <b/>
        <u/>
        <sz val="10"/>
        <color indexed="30"/>
        <rFont val="Calibri"/>
        <family val="2"/>
        <charset val="161"/>
      </rPr>
      <t>συνολική προσφορά</t>
    </r>
    <r>
      <rPr>
        <b/>
        <sz val="10"/>
        <color indexed="10"/>
        <rFont val="Calibri"/>
        <family val="2"/>
        <charset val="161"/>
      </rPr>
      <t xml:space="preserve"> αποκλειστικά βάσει τιμής της ομάδας 2.                                                          </t>
    </r>
    <r>
      <rPr>
        <b/>
        <sz val="10"/>
        <color indexed="8"/>
        <rFont val="Calibri"/>
        <family val="2"/>
        <charset val="161"/>
      </rPr>
      <t xml:space="preserve">                                                                           ( Γραφεία- Ντουλάπες- Βιβλιοθήκες- Ερμάρια κλπ).                                                                                                                                                                 CPV: </t>
    </r>
    <r>
      <rPr>
        <sz val="10"/>
        <color indexed="8"/>
        <rFont val="Calibri"/>
        <family val="2"/>
        <charset val="161"/>
      </rPr>
      <t>39120000-9</t>
    </r>
  </si>
  <si>
    <r>
      <t xml:space="preserve">Το συνολικό εκτιμώμενο κόστος για όλη την </t>
    </r>
    <r>
      <rPr>
        <b/>
        <sz val="9"/>
        <color indexed="8"/>
        <rFont val="Calibri"/>
        <family val="2"/>
        <charset val="161"/>
      </rPr>
      <t>ΟΜΑΔΑ 2</t>
    </r>
    <r>
      <rPr>
        <sz val="9"/>
        <color indexed="8"/>
        <rFont val="Calibri"/>
        <family val="2"/>
        <charset val="161"/>
      </rPr>
      <t xml:space="preserve"> χωρίς ΦΠΑ είναι </t>
    </r>
    <r>
      <rPr>
        <b/>
        <sz val="9"/>
        <color indexed="8"/>
        <rFont val="Calibri"/>
        <family val="2"/>
        <charset val="161"/>
      </rPr>
      <t>2.056,00 €</t>
    </r>
    <r>
      <rPr>
        <sz val="9"/>
        <color indexed="8"/>
        <rFont val="Calibri"/>
        <family val="2"/>
        <charset val="161"/>
      </rPr>
      <t xml:space="preserve">,                                                                                                              ενώ οι συνολικές ποσότητες των ειδών για όλη την </t>
    </r>
    <r>
      <rPr>
        <b/>
        <sz val="9"/>
        <color indexed="8"/>
        <rFont val="Calibri"/>
        <family val="2"/>
        <charset val="161"/>
      </rPr>
      <t>ΟΜΑΔΑ 2</t>
    </r>
    <r>
      <rPr>
        <sz val="9"/>
        <color indexed="8"/>
        <rFont val="Calibri"/>
        <family val="2"/>
        <charset val="161"/>
      </rPr>
      <t xml:space="preserve"> είναι </t>
    </r>
    <r>
      <rPr>
        <b/>
        <sz val="9"/>
        <color indexed="8"/>
        <rFont val="Calibri"/>
        <family val="2"/>
        <charset val="161"/>
      </rPr>
      <t>18</t>
    </r>
    <r>
      <rPr>
        <sz val="9"/>
        <color indexed="8"/>
        <rFont val="Calibri"/>
        <family val="2"/>
        <charset val="161"/>
      </rPr>
      <t xml:space="preserve"> τεμάχια.</t>
    </r>
  </si>
  <si>
    <t>Φ.Π.Α. 24%</t>
  </si>
  <si>
    <t>27.004-1391</t>
  </si>
  <si>
    <r>
      <t xml:space="preserve">39150000-8 Διάφορα έπιπλα και εξοπλισμός  </t>
    </r>
    <r>
      <rPr>
        <b/>
        <sz val="8"/>
        <color rgb="FF0070C0"/>
        <rFont val="Calibri"/>
        <family val="2"/>
        <charset val="161"/>
        <scheme val="minor"/>
      </rPr>
      <t>ΥΠΟΔΕΙΓΜΑ                   Νο 1</t>
    </r>
  </si>
  <si>
    <r>
      <rPr>
        <b/>
        <sz val="8"/>
        <color indexed="8"/>
        <rFont val="Calibri"/>
        <family val="2"/>
        <charset val="161"/>
      </rPr>
      <t>Πόρτα εσωτερική με κασαλίκη</t>
    </r>
    <r>
      <rPr>
        <sz val="8"/>
        <color rgb="FF000000"/>
        <rFont val="Calibri"/>
        <family val="2"/>
        <charset val="161"/>
      </rPr>
      <t xml:space="preserve"> και όλα τα παρελκόμενα, τοποθέτηση στον χώρο κτηρίου PLANET, Διαστάσεις φύλλου πόρτας + κάσα πόρτας: πλάτος* ύψος 125/230 cm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rgb="FFFF0000"/>
        <rFont val="Calibri"/>
        <family val="2"/>
        <charset val="161"/>
      </rPr>
      <t>σύμφωνα με τις τεχνικές προδιαγραφές</t>
    </r>
    <r>
      <rPr>
        <sz val="8"/>
        <color indexed="8"/>
        <rFont val="Calibri"/>
        <family val="2"/>
        <charset val="161"/>
      </rPr>
      <t xml:space="preserve">, </t>
    </r>
    <r>
      <rPr>
        <b/>
        <sz val="8"/>
        <color indexed="30"/>
        <rFont val="Calibri"/>
        <family val="2"/>
        <charset val="161"/>
      </rPr>
      <t>Προσκόμιση prospectus</t>
    </r>
  </si>
  <si>
    <r>
      <rPr>
        <b/>
        <sz val="8"/>
        <color indexed="8"/>
        <rFont val="Calibri"/>
        <family val="2"/>
        <charset val="161"/>
      </rPr>
      <t>Πόρτα εσωτερική με κασαλίκη</t>
    </r>
    <r>
      <rPr>
        <sz val="8"/>
        <color rgb="FF000000"/>
        <rFont val="Calibri"/>
        <family val="2"/>
        <charset val="161"/>
      </rPr>
      <t xml:space="preserve"> και όλα τα παρελκόμενα, τοποθέτηση Α΄όροφο του κτηρίου Ανδρόγεω </t>
    </r>
    <r>
      <rPr>
        <b/>
        <sz val="8"/>
        <color indexed="8"/>
        <rFont val="Calibri"/>
        <family val="2"/>
        <charset val="161"/>
      </rPr>
      <t xml:space="preserve"> </t>
    </r>
    <r>
      <rPr>
        <sz val="8"/>
        <color rgb="FF000000"/>
        <rFont val="Calibri"/>
        <family val="2"/>
        <charset val="161"/>
      </rPr>
      <t>Διαστάσεις φύλλου πόρτας + κάσα πόρτας: πλάτος* ύψος 90/200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rgb="FFFF0000"/>
        <rFont val="Calibri"/>
        <family val="2"/>
        <charset val="161"/>
      </rPr>
      <t>σύμφωνα με τις τεχνικές προδιαγραφές</t>
    </r>
    <r>
      <rPr>
        <sz val="8"/>
        <color indexed="8"/>
        <rFont val="Calibri"/>
        <family val="2"/>
        <charset val="161"/>
      </rPr>
      <t xml:space="preserve">, </t>
    </r>
    <r>
      <rPr>
        <b/>
        <sz val="8"/>
        <color indexed="30"/>
        <rFont val="Calibri"/>
        <family val="2"/>
        <charset val="161"/>
      </rPr>
      <t>Προσκόμιση prospectus</t>
    </r>
  </si>
  <si>
    <t>27.004-0907</t>
  </si>
  <si>
    <r>
      <t xml:space="preserve">39150000-8 Διάφορα έπιπλα και εξοπλισμός  </t>
    </r>
    <r>
      <rPr>
        <b/>
        <sz val="8"/>
        <color rgb="FF0070C0"/>
        <rFont val="Calibri"/>
        <family val="2"/>
        <charset val="161"/>
        <scheme val="minor"/>
      </rPr>
      <t>ΥΠΟΔΕΙΓΜΑ                   Νο 2</t>
    </r>
  </si>
  <si>
    <r>
      <rPr>
        <b/>
        <i/>
        <sz val="8"/>
        <color rgb="FF000000"/>
        <rFont val="Calibri"/>
        <family val="2"/>
        <charset val="161"/>
      </rPr>
      <t>Γραφείο – πάγκος  εργασίας</t>
    </r>
    <r>
      <rPr>
        <sz val="8"/>
        <color indexed="8"/>
        <rFont val="Calibri"/>
        <family val="2"/>
        <charset val="161"/>
      </rPr>
      <t xml:space="preserve"> με ελεύθερο χώρο για τοποθέτηση Η/Υ ή συρταριέρας, Διαστάσεων: Μ*Π*Υ (1.00*0.60*0.70) Κατασκευή από μελαμίνη χρώματος επιλογής από την υπηρεσία</t>
    </r>
    <r>
      <rPr>
        <b/>
        <sz val="8"/>
        <color rgb="FFFF0000"/>
        <rFont val="Calibri"/>
        <family val="2"/>
        <charset val="161"/>
      </rPr>
      <t xml:space="preserve"> σύμφωνα με τις τεχνικές προδιαγραφές</t>
    </r>
    <r>
      <rPr>
        <sz val="8"/>
        <color indexed="8"/>
        <rFont val="Calibri"/>
        <family val="2"/>
        <charset val="161"/>
      </rPr>
      <t>,</t>
    </r>
    <r>
      <rPr>
        <b/>
        <sz val="8"/>
        <color rgb="FF0070C0"/>
        <rFont val="Calibri"/>
        <family val="2"/>
        <charset val="161"/>
      </rPr>
      <t xml:space="preserve"> Προσκόμιση prospectus</t>
    </r>
  </si>
  <si>
    <t>ΣΥΝΟΛΙΚΗ ΔΑΠΑΝΗ ΟΜΑΔΑΣ 2η</t>
  </si>
  <si>
    <t xml:space="preserve">ΑΝΑΚΕΦΑΛΑΙΩΣΗ </t>
  </si>
  <si>
    <t>ΣΥΝΟΛΙΚΑ ΠΟΣΑ ΑΝΑ ΟΜΑΔΑ</t>
  </si>
  <si>
    <r>
      <rPr>
        <b/>
        <sz val="8"/>
        <color indexed="8"/>
        <rFont val="Calibri"/>
        <family val="2"/>
        <charset val="161"/>
      </rPr>
      <t>ΟΜΑΔΑ 1</t>
    </r>
    <r>
      <rPr>
        <sz val="8"/>
        <color indexed="8"/>
        <rFont val="Calibri"/>
        <family val="2"/>
        <charset val="161"/>
      </rPr>
      <t xml:space="preserve"> ΥΠΟΒΟΛΗ ΠΡΟΣΦΟΡΑΣ </t>
    </r>
    <r>
      <rPr>
        <b/>
        <u/>
        <sz val="8"/>
        <color indexed="10"/>
        <rFont val="Calibri"/>
        <family val="2"/>
        <charset val="161"/>
      </rPr>
      <t>ΑΝΑ ΕΙΔΟΣ</t>
    </r>
    <r>
      <rPr>
        <sz val="8"/>
        <color indexed="8"/>
        <rFont val="Calibri"/>
        <family val="2"/>
        <charset val="161"/>
      </rPr>
      <t xml:space="preserve"> ΓΙΑ  ΤΑ ΕΙΔΗ ΤΗΣ ΟΜΑΔΑΣ 1 </t>
    </r>
  </si>
  <si>
    <r>
      <rPr>
        <b/>
        <sz val="8"/>
        <color indexed="8"/>
        <rFont val="Calibri"/>
        <family val="2"/>
        <charset val="161"/>
      </rPr>
      <t>ΟΜΑΔΑ 2</t>
    </r>
    <r>
      <rPr>
        <sz val="8"/>
        <color indexed="8"/>
        <rFont val="Calibri"/>
        <family val="2"/>
        <charset val="161"/>
      </rPr>
      <t xml:space="preserve"> ΥΠΟΒΟΛΗ </t>
    </r>
    <r>
      <rPr>
        <b/>
        <u/>
        <sz val="8"/>
        <color rgb="FF0070C0"/>
        <rFont val="Calibri"/>
        <family val="2"/>
        <charset val="161"/>
      </rPr>
      <t>ΣΥΝΟΛΙΚΗ ΠΡΟΣΦΟΡΑ</t>
    </r>
    <r>
      <rPr>
        <b/>
        <u/>
        <sz val="8"/>
        <color indexed="10"/>
        <rFont val="Calibri"/>
        <family val="2"/>
        <charset val="161"/>
      </rPr>
      <t xml:space="preserve"> </t>
    </r>
    <r>
      <rPr>
        <sz val="8"/>
        <color indexed="8"/>
        <rFont val="Calibri"/>
        <family val="2"/>
        <charset val="161"/>
      </rPr>
      <t xml:space="preserve"> ΓΙΑ  ΤΑ ΕΙΔΗ ΤΗΣ ΟΜΑΔΑΣ 2</t>
    </r>
  </si>
  <si>
    <t>ΣΥΝΟΛΙΚΗ ΔΑΠΑΝΗ  ΠΡΟΜΗΘΕΙΑΣ ΜΕ Φ.Π.Α</t>
  </si>
  <si>
    <t>ΠΡΟΫΠΟΛΟΓΙΣΜΟΣ ΠΡΟΣΦΟΡΑΣ</t>
  </si>
  <si>
    <t>Ο ΑΝΑΔΟΧΟΣ ΠΡΟΜΗΘΕΥΤΗΣ</t>
  </si>
  <si>
    <r>
      <rPr>
        <sz val="8"/>
        <color indexed="8"/>
        <rFont val="Calibri"/>
        <family val="2"/>
        <charset val="161"/>
      </rPr>
      <t xml:space="preserve"> Η δαπάνη βαρύνει τους  Κ.Α </t>
    </r>
    <r>
      <rPr>
        <b/>
        <sz val="8"/>
        <color indexed="8"/>
        <rFont val="Calibri"/>
        <family val="2"/>
        <charset val="161"/>
      </rPr>
      <t xml:space="preserve"> 10-7133.003</t>
    </r>
    <r>
      <rPr>
        <sz val="8"/>
        <color indexed="8"/>
        <rFont val="Calibri"/>
        <family val="2"/>
        <charset val="161"/>
      </rPr>
      <t xml:space="preserve"> με τίτλο &lt;&lt;Προμήθεια εξοπλισμού (επίπλων, καθισμάτων, ειδών γραφείου, ηλεκτρικά είδη κτλ. των τμημάτων γραφείων &amp; δομών Δήμου Ηρακλείου&gt;&gt; ποσού</t>
    </r>
    <r>
      <rPr>
        <b/>
        <sz val="8"/>
        <color rgb="FF000000"/>
        <rFont val="Calibri"/>
        <family val="2"/>
        <charset val="161"/>
      </rPr>
      <t xml:space="preserve"> </t>
    </r>
    <r>
      <rPr>
        <b/>
        <u/>
        <sz val="8"/>
        <color rgb="FF000000"/>
        <rFont val="Calibri"/>
        <family val="2"/>
        <charset val="161"/>
      </rPr>
      <t xml:space="preserve">5.128,29 </t>
    </r>
    <r>
      <rPr>
        <sz val="8"/>
        <color indexed="8"/>
        <rFont val="Calibri"/>
        <family val="2"/>
        <charset val="161"/>
      </rPr>
      <t xml:space="preserve"> ευρώ,                      
Οι συμμετέχοντες στο διαγωνισμό υποψήφιοι προμηθευτές, </t>
    </r>
    <r>
      <rPr>
        <u/>
        <sz val="8"/>
        <color indexed="8"/>
        <rFont val="Calibri"/>
        <family val="2"/>
        <charset val="161"/>
      </rPr>
      <t>μπορούν να υποβάλλουν προσφορά για μία ή περισσότερες ή και για όλες τις Ομάδες όπως αυτές έχουν ορισθεί.</t>
    </r>
    <r>
      <rPr>
        <sz val="8"/>
        <color indexed="8"/>
        <rFont val="Calibri"/>
        <family val="2"/>
        <charset val="161"/>
      </rPr>
      <t xml:space="preserve"> Προσφορά η οποία θα δίδεται για ορισμένα από τα είδη για τις  (ΟΜΑΔΕΣ 2,3, ) ή/και για μέρος της προκηρυχθείσας ποσότητας  για τις (ΟΜΑΔΕΣ 2,3, ),  θα απορρίπτεται ως απαράδεκτη.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rgb="FFFF0000"/>
        <rFont val="Calibri"/>
        <family val="2"/>
        <charset val="161"/>
      </rPr>
      <t xml:space="preserve">Οι συμμετέχοντες στο διαγωνισμό υποψήφιοι προμηθευτές, μπορούν να υποβάλλουν προσφορά </t>
    </r>
    <r>
      <rPr>
        <b/>
        <sz val="8"/>
        <color rgb="FF0070C0"/>
        <rFont val="Calibri"/>
        <family val="2"/>
        <charset val="161"/>
      </rPr>
      <t>ανά είδος</t>
    </r>
    <r>
      <rPr>
        <b/>
        <sz val="8"/>
        <color rgb="FFFF0000"/>
        <rFont val="Calibri"/>
        <family val="2"/>
        <charset val="161"/>
      </rPr>
      <t xml:space="preserve"> για την (ΟΜΑΔΑ 1 )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</si>
</sst>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Comic Sans MS"/>
      <family val="4"/>
      <charset val="161"/>
    </font>
    <font>
      <b/>
      <sz val="9"/>
      <color indexed="30"/>
      <name val="Comic Sans MS"/>
      <family val="4"/>
      <charset val="161"/>
    </font>
    <font>
      <b/>
      <sz val="9"/>
      <name val="Comic Sans MS"/>
      <family val="4"/>
      <charset val="161"/>
    </font>
    <font>
      <sz val="9"/>
      <color theme="1"/>
      <name val="Calibri"/>
      <family val="2"/>
      <charset val="161"/>
      <scheme val="minor"/>
    </font>
    <font>
      <sz val="9"/>
      <name val="Arial"/>
      <family val="4"/>
      <charset val="161"/>
    </font>
    <font>
      <sz val="9"/>
      <name val="Arial"/>
      <family val="2"/>
      <charset val="161"/>
    </font>
    <font>
      <b/>
      <sz val="16"/>
      <color theme="1"/>
      <name val="Comic Sans MS"/>
      <family val="4"/>
      <charset val="161"/>
    </font>
    <font>
      <b/>
      <sz val="16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u/>
      <sz val="8"/>
      <color rgb="FF000000"/>
      <name val="Calibri"/>
      <family val="2"/>
      <charset val="161"/>
    </font>
    <font>
      <u/>
      <sz val="8"/>
      <color indexed="8"/>
      <name val="Calibri"/>
      <family val="2"/>
      <charset val="161"/>
    </font>
    <font>
      <b/>
      <sz val="8"/>
      <color rgb="FFFF0000"/>
      <name val="Calibri"/>
      <family val="2"/>
      <charset val="161"/>
    </font>
    <font>
      <b/>
      <sz val="8"/>
      <color rgb="FF0070C0"/>
      <name val="Calibri"/>
      <family val="2"/>
      <charset val="161"/>
    </font>
    <font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indexed="10"/>
      <name val="Calibri"/>
      <family val="2"/>
      <charset val="161"/>
    </font>
    <font>
      <b/>
      <sz val="10"/>
      <color indexed="30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6"/>
      <color rgb="FF00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b/>
      <sz val="8"/>
      <color indexed="30"/>
      <name val="Calibri"/>
      <family val="2"/>
      <charset val="161"/>
    </font>
    <font>
      <sz val="8"/>
      <color rgb="FFFF0000"/>
      <name val="Calibri"/>
      <family val="2"/>
      <charset val="161"/>
    </font>
    <font>
      <b/>
      <i/>
      <sz val="9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u/>
      <sz val="10"/>
      <color indexed="30"/>
      <name val="Calibri"/>
      <family val="2"/>
      <charset val="161"/>
    </font>
    <font>
      <b/>
      <sz val="9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8"/>
      <color rgb="FF000000"/>
      <name val="Calibri"/>
      <family val="2"/>
      <charset val="161"/>
    </font>
    <font>
      <b/>
      <i/>
      <sz val="8"/>
      <color rgb="FF00000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u/>
      <sz val="8"/>
      <color indexed="10"/>
      <name val="Calibri"/>
      <family val="2"/>
      <charset val="161"/>
    </font>
    <font>
      <b/>
      <u/>
      <sz val="8"/>
      <color rgb="FF0070C0"/>
      <name val="Calibri"/>
      <family val="2"/>
      <charset val="161"/>
    </font>
    <font>
      <b/>
      <sz val="8"/>
      <color theme="1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8" fillId="0" borderId="0"/>
  </cellStyleXfs>
  <cellXfs count="58">
    <xf numFmtId="0" fontId="0" fillId="0" borderId="0" xfId="0"/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9" fillId="4" borderId="1" xfId="0" applyFont="1" applyFill="1" applyBorder="1" applyAlignment="1">
      <alignment horizontal="center" vertical="center" wrapText="1"/>
    </xf>
    <xf numFmtId="1" fontId="34" fillId="4" borderId="1" xfId="0" applyNumberFormat="1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/>
    <xf numFmtId="0" fontId="20" fillId="3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41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wrapText="1"/>
    </xf>
    <xf numFmtId="0" fontId="35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" xfId="2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/>
    </xf>
    <xf numFmtId="0" fontId="45" fillId="0" borderId="1" xfId="0" applyFont="1" applyBorder="1" applyAlignment="1">
      <alignment horizontal="left" vertical="center" wrapText="1"/>
    </xf>
  </cellXfs>
  <cellStyles count="4">
    <cellStyle name="Βασικό_ΛΙΣΤΑ ΑΝΑΛΩΣΙΜΩΝ ΕΙΔΩΝ" xfId="3" xr:uid="{2E19F211-415A-4E74-9634-7A5500C4F90E}"/>
    <cellStyle name="Κανονικό" xfId="0" builtinId="0"/>
    <cellStyle name="Κανονικό 3" xfId="1" xr:uid="{F2C8E728-FB4D-4C5B-9605-F0D76CEBA574}"/>
    <cellStyle name="Κανονικό 4" xfId="2" xr:uid="{959FC907-4F1A-4E33-98BC-FC6100889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0</xdr:row>
      <xdr:rowOff>53340</xdr:rowOff>
    </xdr:from>
    <xdr:to>
      <xdr:col>2</xdr:col>
      <xdr:colOff>579120</xdr:colOff>
      <xdr:row>0</xdr:row>
      <xdr:rowOff>868680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F051E03-ABCC-4A75-9FE5-AC57C8E2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53340"/>
          <a:ext cx="1221105" cy="8153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6552-77DE-4B40-84E6-8131486FB491}">
  <dimension ref="A1:M35"/>
  <sheetViews>
    <sheetView tabSelected="1" topLeftCell="A12" workbookViewId="0">
      <selection activeCell="O29" sqref="O29"/>
    </sheetView>
  </sheetViews>
  <sheetFormatPr defaultRowHeight="15" x14ac:dyDescent="0.25"/>
  <cols>
    <col min="1" max="1" width="2.5703125" style="26" bestFit="1" customWidth="1"/>
    <col min="2" max="2" width="9.5703125" style="26" bestFit="1" customWidth="1"/>
    <col min="3" max="3" width="12.42578125" style="26" customWidth="1"/>
    <col min="4" max="4" width="36.42578125" style="27" customWidth="1"/>
    <col min="5" max="5" width="3.85546875" style="28" customWidth="1"/>
    <col min="6" max="6" width="7.42578125" bestFit="1" customWidth="1"/>
    <col min="7" max="7" width="6.5703125" bestFit="1" customWidth="1"/>
    <col min="8" max="8" width="7" bestFit="1" customWidth="1"/>
    <col min="9" max="9" width="6.7109375" bestFit="1" customWidth="1"/>
    <col min="10" max="10" width="8" bestFit="1" customWidth="1"/>
    <col min="13" max="13" width="12.42578125" customWidth="1"/>
    <col min="255" max="255" width="2.5703125" bestFit="1" customWidth="1"/>
    <col min="256" max="256" width="8.5703125" bestFit="1" customWidth="1"/>
    <col min="257" max="257" width="12.42578125" customWidth="1"/>
    <col min="258" max="258" width="38.85546875" customWidth="1"/>
    <col min="259" max="259" width="7" bestFit="1" customWidth="1"/>
    <col min="260" max="260" width="6.5703125" bestFit="1" customWidth="1"/>
    <col min="261" max="263" width="6.7109375" bestFit="1" customWidth="1"/>
    <col min="264" max="264" width="17.28515625" customWidth="1"/>
    <col min="511" max="511" width="2.5703125" bestFit="1" customWidth="1"/>
    <col min="512" max="512" width="8.5703125" bestFit="1" customWidth="1"/>
    <col min="513" max="513" width="12.42578125" customWidth="1"/>
    <col min="514" max="514" width="38.85546875" customWidth="1"/>
    <col min="515" max="515" width="7" bestFit="1" customWidth="1"/>
    <col min="516" max="516" width="6.5703125" bestFit="1" customWidth="1"/>
    <col min="517" max="519" width="6.7109375" bestFit="1" customWidth="1"/>
    <col min="520" max="520" width="17.28515625" customWidth="1"/>
    <col min="767" max="767" width="2.5703125" bestFit="1" customWidth="1"/>
    <col min="768" max="768" width="8.5703125" bestFit="1" customWidth="1"/>
    <col min="769" max="769" width="12.42578125" customWidth="1"/>
    <col min="770" max="770" width="38.85546875" customWidth="1"/>
    <col min="771" max="771" width="7" bestFit="1" customWidth="1"/>
    <col min="772" max="772" width="6.5703125" bestFit="1" customWidth="1"/>
    <col min="773" max="775" width="6.7109375" bestFit="1" customWidth="1"/>
    <col min="776" max="776" width="17.28515625" customWidth="1"/>
    <col min="1023" max="1023" width="2.5703125" bestFit="1" customWidth="1"/>
    <col min="1024" max="1024" width="8.5703125" bestFit="1" customWidth="1"/>
    <col min="1025" max="1025" width="12.42578125" customWidth="1"/>
    <col min="1026" max="1026" width="38.85546875" customWidth="1"/>
    <col min="1027" max="1027" width="7" bestFit="1" customWidth="1"/>
    <col min="1028" max="1028" width="6.5703125" bestFit="1" customWidth="1"/>
    <col min="1029" max="1031" width="6.7109375" bestFit="1" customWidth="1"/>
    <col min="1032" max="1032" width="17.28515625" customWidth="1"/>
    <col min="1279" max="1279" width="2.5703125" bestFit="1" customWidth="1"/>
    <col min="1280" max="1280" width="8.5703125" bestFit="1" customWidth="1"/>
    <col min="1281" max="1281" width="12.42578125" customWidth="1"/>
    <col min="1282" max="1282" width="38.85546875" customWidth="1"/>
    <col min="1283" max="1283" width="7" bestFit="1" customWidth="1"/>
    <col min="1284" max="1284" width="6.5703125" bestFit="1" customWidth="1"/>
    <col min="1285" max="1287" width="6.7109375" bestFit="1" customWidth="1"/>
    <col min="1288" max="1288" width="17.28515625" customWidth="1"/>
    <col min="1535" max="1535" width="2.5703125" bestFit="1" customWidth="1"/>
    <col min="1536" max="1536" width="8.5703125" bestFit="1" customWidth="1"/>
    <col min="1537" max="1537" width="12.42578125" customWidth="1"/>
    <col min="1538" max="1538" width="38.85546875" customWidth="1"/>
    <col min="1539" max="1539" width="7" bestFit="1" customWidth="1"/>
    <col min="1540" max="1540" width="6.5703125" bestFit="1" customWidth="1"/>
    <col min="1541" max="1543" width="6.7109375" bestFit="1" customWidth="1"/>
    <col min="1544" max="1544" width="17.28515625" customWidth="1"/>
    <col min="1791" max="1791" width="2.5703125" bestFit="1" customWidth="1"/>
    <col min="1792" max="1792" width="8.5703125" bestFit="1" customWidth="1"/>
    <col min="1793" max="1793" width="12.42578125" customWidth="1"/>
    <col min="1794" max="1794" width="38.85546875" customWidth="1"/>
    <col min="1795" max="1795" width="7" bestFit="1" customWidth="1"/>
    <col min="1796" max="1796" width="6.5703125" bestFit="1" customWidth="1"/>
    <col min="1797" max="1799" width="6.7109375" bestFit="1" customWidth="1"/>
    <col min="1800" max="1800" width="17.28515625" customWidth="1"/>
    <col min="2047" max="2047" width="2.5703125" bestFit="1" customWidth="1"/>
    <col min="2048" max="2048" width="8.5703125" bestFit="1" customWidth="1"/>
    <col min="2049" max="2049" width="12.42578125" customWidth="1"/>
    <col min="2050" max="2050" width="38.85546875" customWidth="1"/>
    <col min="2051" max="2051" width="7" bestFit="1" customWidth="1"/>
    <col min="2052" max="2052" width="6.5703125" bestFit="1" customWidth="1"/>
    <col min="2053" max="2055" width="6.7109375" bestFit="1" customWidth="1"/>
    <col min="2056" max="2056" width="17.28515625" customWidth="1"/>
    <col min="2303" max="2303" width="2.5703125" bestFit="1" customWidth="1"/>
    <col min="2304" max="2304" width="8.5703125" bestFit="1" customWidth="1"/>
    <col min="2305" max="2305" width="12.42578125" customWidth="1"/>
    <col min="2306" max="2306" width="38.85546875" customWidth="1"/>
    <col min="2307" max="2307" width="7" bestFit="1" customWidth="1"/>
    <col min="2308" max="2308" width="6.5703125" bestFit="1" customWidth="1"/>
    <col min="2309" max="2311" width="6.7109375" bestFit="1" customWidth="1"/>
    <col min="2312" max="2312" width="17.28515625" customWidth="1"/>
    <col min="2559" max="2559" width="2.5703125" bestFit="1" customWidth="1"/>
    <col min="2560" max="2560" width="8.5703125" bestFit="1" customWidth="1"/>
    <col min="2561" max="2561" width="12.42578125" customWidth="1"/>
    <col min="2562" max="2562" width="38.85546875" customWidth="1"/>
    <col min="2563" max="2563" width="7" bestFit="1" customWidth="1"/>
    <col min="2564" max="2564" width="6.5703125" bestFit="1" customWidth="1"/>
    <col min="2565" max="2567" width="6.7109375" bestFit="1" customWidth="1"/>
    <col min="2568" max="2568" width="17.28515625" customWidth="1"/>
    <col min="2815" max="2815" width="2.5703125" bestFit="1" customWidth="1"/>
    <col min="2816" max="2816" width="8.5703125" bestFit="1" customWidth="1"/>
    <col min="2817" max="2817" width="12.42578125" customWidth="1"/>
    <col min="2818" max="2818" width="38.85546875" customWidth="1"/>
    <col min="2819" max="2819" width="7" bestFit="1" customWidth="1"/>
    <col min="2820" max="2820" width="6.5703125" bestFit="1" customWidth="1"/>
    <col min="2821" max="2823" width="6.7109375" bestFit="1" customWidth="1"/>
    <col min="2824" max="2824" width="17.28515625" customWidth="1"/>
    <col min="3071" max="3071" width="2.5703125" bestFit="1" customWidth="1"/>
    <col min="3072" max="3072" width="8.5703125" bestFit="1" customWidth="1"/>
    <col min="3073" max="3073" width="12.42578125" customWidth="1"/>
    <col min="3074" max="3074" width="38.85546875" customWidth="1"/>
    <col min="3075" max="3075" width="7" bestFit="1" customWidth="1"/>
    <col min="3076" max="3076" width="6.5703125" bestFit="1" customWidth="1"/>
    <col min="3077" max="3079" width="6.7109375" bestFit="1" customWidth="1"/>
    <col min="3080" max="3080" width="17.28515625" customWidth="1"/>
    <col min="3327" max="3327" width="2.5703125" bestFit="1" customWidth="1"/>
    <col min="3328" max="3328" width="8.5703125" bestFit="1" customWidth="1"/>
    <col min="3329" max="3329" width="12.42578125" customWidth="1"/>
    <col min="3330" max="3330" width="38.85546875" customWidth="1"/>
    <col min="3331" max="3331" width="7" bestFit="1" customWidth="1"/>
    <col min="3332" max="3332" width="6.5703125" bestFit="1" customWidth="1"/>
    <col min="3333" max="3335" width="6.7109375" bestFit="1" customWidth="1"/>
    <col min="3336" max="3336" width="17.28515625" customWidth="1"/>
    <col min="3583" max="3583" width="2.5703125" bestFit="1" customWidth="1"/>
    <col min="3584" max="3584" width="8.5703125" bestFit="1" customWidth="1"/>
    <col min="3585" max="3585" width="12.42578125" customWidth="1"/>
    <col min="3586" max="3586" width="38.85546875" customWidth="1"/>
    <col min="3587" max="3587" width="7" bestFit="1" customWidth="1"/>
    <col min="3588" max="3588" width="6.5703125" bestFit="1" customWidth="1"/>
    <col min="3589" max="3591" width="6.7109375" bestFit="1" customWidth="1"/>
    <col min="3592" max="3592" width="17.28515625" customWidth="1"/>
    <col min="3839" max="3839" width="2.5703125" bestFit="1" customWidth="1"/>
    <col min="3840" max="3840" width="8.5703125" bestFit="1" customWidth="1"/>
    <col min="3841" max="3841" width="12.42578125" customWidth="1"/>
    <col min="3842" max="3842" width="38.85546875" customWidth="1"/>
    <col min="3843" max="3843" width="7" bestFit="1" customWidth="1"/>
    <col min="3844" max="3844" width="6.5703125" bestFit="1" customWidth="1"/>
    <col min="3845" max="3847" width="6.7109375" bestFit="1" customWidth="1"/>
    <col min="3848" max="3848" width="17.28515625" customWidth="1"/>
    <col min="4095" max="4095" width="2.5703125" bestFit="1" customWidth="1"/>
    <col min="4096" max="4096" width="8.5703125" bestFit="1" customWidth="1"/>
    <col min="4097" max="4097" width="12.42578125" customWidth="1"/>
    <col min="4098" max="4098" width="38.85546875" customWidth="1"/>
    <col min="4099" max="4099" width="7" bestFit="1" customWidth="1"/>
    <col min="4100" max="4100" width="6.5703125" bestFit="1" customWidth="1"/>
    <col min="4101" max="4103" width="6.7109375" bestFit="1" customWidth="1"/>
    <col min="4104" max="4104" width="17.28515625" customWidth="1"/>
    <col min="4351" max="4351" width="2.5703125" bestFit="1" customWidth="1"/>
    <col min="4352" max="4352" width="8.5703125" bestFit="1" customWidth="1"/>
    <col min="4353" max="4353" width="12.42578125" customWidth="1"/>
    <col min="4354" max="4354" width="38.85546875" customWidth="1"/>
    <col min="4355" max="4355" width="7" bestFit="1" customWidth="1"/>
    <col min="4356" max="4356" width="6.5703125" bestFit="1" customWidth="1"/>
    <col min="4357" max="4359" width="6.7109375" bestFit="1" customWidth="1"/>
    <col min="4360" max="4360" width="17.28515625" customWidth="1"/>
    <col min="4607" max="4607" width="2.5703125" bestFit="1" customWidth="1"/>
    <col min="4608" max="4608" width="8.5703125" bestFit="1" customWidth="1"/>
    <col min="4609" max="4609" width="12.42578125" customWidth="1"/>
    <col min="4610" max="4610" width="38.85546875" customWidth="1"/>
    <col min="4611" max="4611" width="7" bestFit="1" customWidth="1"/>
    <col min="4612" max="4612" width="6.5703125" bestFit="1" customWidth="1"/>
    <col min="4613" max="4615" width="6.7109375" bestFit="1" customWidth="1"/>
    <col min="4616" max="4616" width="17.28515625" customWidth="1"/>
    <col min="4863" max="4863" width="2.5703125" bestFit="1" customWidth="1"/>
    <col min="4864" max="4864" width="8.5703125" bestFit="1" customWidth="1"/>
    <col min="4865" max="4865" width="12.42578125" customWidth="1"/>
    <col min="4866" max="4866" width="38.85546875" customWidth="1"/>
    <col min="4867" max="4867" width="7" bestFit="1" customWidth="1"/>
    <col min="4868" max="4868" width="6.5703125" bestFit="1" customWidth="1"/>
    <col min="4869" max="4871" width="6.7109375" bestFit="1" customWidth="1"/>
    <col min="4872" max="4872" width="17.28515625" customWidth="1"/>
    <col min="5119" max="5119" width="2.5703125" bestFit="1" customWidth="1"/>
    <col min="5120" max="5120" width="8.5703125" bestFit="1" customWidth="1"/>
    <col min="5121" max="5121" width="12.42578125" customWidth="1"/>
    <col min="5122" max="5122" width="38.85546875" customWidth="1"/>
    <col min="5123" max="5123" width="7" bestFit="1" customWidth="1"/>
    <col min="5124" max="5124" width="6.5703125" bestFit="1" customWidth="1"/>
    <col min="5125" max="5127" width="6.7109375" bestFit="1" customWidth="1"/>
    <col min="5128" max="5128" width="17.28515625" customWidth="1"/>
    <col min="5375" max="5375" width="2.5703125" bestFit="1" customWidth="1"/>
    <col min="5376" max="5376" width="8.5703125" bestFit="1" customWidth="1"/>
    <col min="5377" max="5377" width="12.42578125" customWidth="1"/>
    <col min="5378" max="5378" width="38.85546875" customWidth="1"/>
    <col min="5379" max="5379" width="7" bestFit="1" customWidth="1"/>
    <col min="5380" max="5380" width="6.5703125" bestFit="1" customWidth="1"/>
    <col min="5381" max="5383" width="6.7109375" bestFit="1" customWidth="1"/>
    <col min="5384" max="5384" width="17.28515625" customWidth="1"/>
    <col min="5631" max="5631" width="2.5703125" bestFit="1" customWidth="1"/>
    <col min="5632" max="5632" width="8.5703125" bestFit="1" customWidth="1"/>
    <col min="5633" max="5633" width="12.42578125" customWidth="1"/>
    <col min="5634" max="5634" width="38.85546875" customWidth="1"/>
    <col min="5635" max="5635" width="7" bestFit="1" customWidth="1"/>
    <col min="5636" max="5636" width="6.5703125" bestFit="1" customWidth="1"/>
    <col min="5637" max="5639" width="6.7109375" bestFit="1" customWidth="1"/>
    <col min="5640" max="5640" width="17.28515625" customWidth="1"/>
    <col min="5887" max="5887" width="2.5703125" bestFit="1" customWidth="1"/>
    <col min="5888" max="5888" width="8.5703125" bestFit="1" customWidth="1"/>
    <col min="5889" max="5889" width="12.42578125" customWidth="1"/>
    <col min="5890" max="5890" width="38.85546875" customWidth="1"/>
    <col min="5891" max="5891" width="7" bestFit="1" customWidth="1"/>
    <col min="5892" max="5892" width="6.5703125" bestFit="1" customWidth="1"/>
    <col min="5893" max="5895" width="6.7109375" bestFit="1" customWidth="1"/>
    <col min="5896" max="5896" width="17.28515625" customWidth="1"/>
    <col min="6143" max="6143" width="2.5703125" bestFit="1" customWidth="1"/>
    <col min="6144" max="6144" width="8.5703125" bestFit="1" customWidth="1"/>
    <col min="6145" max="6145" width="12.42578125" customWidth="1"/>
    <col min="6146" max="6146" width="38.85546875" customWidth="1"/>
    <col min="6147" max="6147" width="7" bestFit="1" customWidth="1"/>
    <col min="6148" max="6148" width="6.5703125" bestFit="1" customWidth="1"/>
    <col min="6149" max="6151" width="6.7109375" bestFit="1" customWidth="1"/>
    <col min="6152" max="6152" width="17.28515625" customWidth="1"/>
    <col min="6399" max="6399" width="2.5703125" bestFit="1" customWidth="1"/>
    <col min="6400" max="6400" width="8.5703125" bestFit="1" customWidth="1"/>
    <col min="6401" max="6401" width="12.42578125" customWidth="1"/>
    <col min="6402" max="6402" width="38.85546875" customWidth="1"/>
    <col min="6403" max="6403" width="7" bestFit="1" customWidth="1"/>
    <col min="6404" max="6404" width="6.5703125" bestFit="1" customWidth="1"/>
    <col min="6405" max="6407" width="6.7109375" bestFit="1" customWidth="1"/>
    <col min="6408" max="6408" width="17.28515625" customWidth="1"/>
    <col min="6655" max="6655" width="2.5703125" bestFit="1" customWidth="1"/>
    <col min="6656" max="6656" width="8.5703125" bestFit="1" customWidth="1"/>
    <col min="6657" max="6657" width="12.42578125" customWidth="1"/>
    <col min="6658" max="6658" width="38.85546875" customWidth="1"/>
    <col min="6659" max="6659" width="7" bestFit="1" customWidth="1"/>
    <col min="6660" max="6660" width="6.5703125" bestFit="1" customWidth="1"/>
    <col min="6661" max="6663" width="6.7109375" bestFit="1" customWidth="1"/>
    <col min="6664" max="6664" width="17.28515625" customWidth="1"/>
    <col min="6911" max="6911" width="2.5703125" bestFit="1" customWidth="1"/>
    <col min="6912" max="6912" width="8.5703125" bestFit="1" customWidth="1"/>
    <col min="6913" max="6913" width="12.42578125" customWidth="1"/>
    <col min="6914" max="6914" width="38.85546875" customWidth="1"/>
    <col min="6915" max="6915" width="7" bestFit="1" customWidth="1"/>
    <col min="6916" max="6916" width="6.5703125" bestFit="1" customWidth="1"/>
    <col min="6917" max="6919" width="6.7109375" bestFit="1" customWidth="1"/>
    <col min="6920" max="6920" width="17.28515625" customWidth="1"/>
    <col min="7167" max="7167" width="2.5703125" bestFit="1" customWidth="1"/>
    <col min="7168" max="7168" width="8.5703125" bestFit="1" customWidth="1"/>
    <col min="7169" max="7169" width="12.42578125" customWidth="1"/>
    <col min="7170" max="7170" width="38.85546875" customWidth="1"/>
    <col min="7171" max="7171" width="7" bestFit="1" customWidth="1"/>
    <col min="7172" max="7172" width="6.5703125" bestFit="1" customWidth="1"/>
    <col min="7173" max="7175" width="6.7109375" bestFit="1" customWidth="1"/>
    <col min="7176" max="7176" width="17.28515625" customWidth="1"/>
    <col min="7423" max="7423" width="2.5703125" bestFit="1" customWidth="1"/>
    <col min="7424" max="7424" width="8.5703125" bestFit="1" customWidth="1"/>
    <col min="7425" max="7425" width="12.42578125" customWidth="1"/>
    <col min="7426" max="7426" width="38.85546875" customWidth="1"/>
    <col min="7427" max="7427" width="7" bestFit="1" customWidth="1"/>
    <col min="7428" max="7428" width="6.5703125" bestFit="1" customWidth="1"/>
    <col min="7429" max="7431" width="6.7109375" bestFit="1" customWidth="1"/>
    <col min="7432" max="7432" width="17.28515625" customWidth="1"/>
    <col min="7679" max="7679" width="2.5703125" bestFit="1" customWidth="1"/>
    <col min="7680" max="7680" width="8.5703125" bestFit="1" customWidth="1"/>
    <col min="7681" max="7681" width="12.42578125" customWidth="1"/>
    <col min="7682" max="7682" width="38.85546875" customWidth="1"/>
    <col min="7683" max="7683" width="7" bestFit="1" customWidth="1"/>
    <col min="7684" max="7684" width="6.5703125" bestFit="1" customWidth="1"/>
    <col min="7685" max="7687" width="6.7109375" bestFit="1" customWidth="1"/>
    <col min="7688" max="7688" width="17.28515625" customWidth="1"/>
    <col min="7935" max="7935" width="2.5703125" bestFit="1" customWidth="1"/>
    <col min="7936" max="7936" width="8.5703125" bestFit="1" customWidth="1"/>
    <col min="7937" max="7937" width="12.42578125" customWidth="1"/>
    <col min="7938" max="7938" width="38.85546875" customWidth="1"/>
    <col min="7939" max="7939" width="7" bestFit="1" customWidth="1"/>
    <col min="7940" max="7940" width="6.5703125" bestFit="1" customWidth="1"/>
    <col min="7941" max="7943" width="6.7109375" bestFit="1" customWidth="1"/>
    <col min="7944" max="7944" width="17.28515625" customWidth="1"/>
    <col min="8191" max="8191" width="2.5703125" bestFit="1" customWidth="1"/>
    <col min="8192" max="8192" width="8.5703125" bestFit="1" customWidth="1"/>
    <col min="8193" max="8193" width="12.42578125" customWidth="1"/>
    <col min="8194" max="8194" width="38.85546875" customWidth="1"/>
    <col min="8195" max="8195" width="7" bestFit="1" customWidth="1"/>
    <col min="8196" max="8196" width="6.5703125" bestFit="1" customWidth="1"/>
    <col min="8197" max="8199" width="6.7109375" bestFit="1" customWidth="1"/>
    <col min="8200" max="8200" width="17.28515625" customWidth="1"/>
    <col min="8447" max="8447" width="2.5703125" bestFit="1" customWidth="1"/>
    <col min="8448" max="8448" width="8.5703125" bestFit="1" customWidth="1"/>
    <col min="8449" max="8449" width="12.42578125" customWidth="1"/>
    <col min="8450" max="8450" width="38.85546875" customWidth="1"/>
    <col min="8451" max="8451" width="7" bestFit="1" customWidth="1"/>
    <col min="8452" max="8452" width="6.5703125" bestFit="1" customWidth="1"/>
    <col min="8453" max="8455" width="6.7109375" bestFit="1" customWidth="1"/>
    <col min="8456" max="8456" width="17.28515625" customWidth="1"/>
    <col min="8703" max="8703" width="2.5703125" bestFit="1" customWidth="1"/>
    <col min="8704" max="8704" width="8.5703125" bestFit="1" customWidth="1"/>
    <col min="8705" max="8705" width="12.42578125" customWidth="1"/>
    <col min="8706" max="8706" width="38.85546875" customWidth="1"/>
    <col min="8707" max="8707" width="7" bestFit="1" customWidth="1"/>
    <col min="8708" max="8708" width="6.5703125" bestFit="1" customWidth="1"/>
    <col min="8709" max="8711" width="6.7109375" bestFit="1" customWidth="1"/>
    <col min="8712" max="8712" width="17.28515625" customWidth="1"/>
    <col min="8959" max="8959" width="2.5703125" bestFit="1" customWidth="1"/>
    <col min="8960" max="8960" width="8.5703125" bestFit="1" customWidth="1"/>
    <col min="8961" max="8961" width="12.42578125" customWidth="1"/>
    <col min="8962" max="8962" width="38.85546875" customWidth="1"/>
    <col min="8963" max="8963" width="7" bestFit="1" customWidth="1"/>
    <col min="8964" max="8964" width="6.5703125" bestFit="1" customWidth="1"/>
    <col min="8965" max="8967" width="6.7109375" bestFit="1" customWidth="1"/>
    <col min="8968" max="8968" width="17.28515625" customWidth="1"/>
    <col min="9215" max="9215" width="2.5703125" bestFit="1" customWidth="1"/>
    <col min="9216" max="9216" width="8.5703125" bestFit="1" customWidth="1"/>
    <col min="9217" max="9217" width="12.42578125" customWidth="1"/>
    <col min="9218" max="9218" width="38.85546875" customWidth="1"/>
    <col min="9219" max="9219" width="7" bestFit="1" customWidth="1"/>
    <col min="9220" max="9220" width="6.5703125" bestFit="1" customWidth="1"/>
    <col min="9221" max="9223" width="6.7109375" bestFit="1" customWidth="1"/>
    <col min="9224" max="9224" width="17.28515625" customWidth="1"/>
    <col min="9471" max="9471" width="2.5703125" bestFit="1" customWidth="1"/>
    <col min="9472" max="9472" width="8.5703125" bestFit="1" customWidth="1"/>
    <col min="9473" max="9473" width="12.42578125" customWidth="1"/>
    <col min="9474" max="9474" width="38.85546875" customWidth="1"/>
    <col min="9475" max="9475" width="7" bestFit="1" customWidth="1"/>
    <col min="9476" max="9476" width="6.5703125" bestFit="1" customWidth="1"/>
    <col min="9477" max="9479" width="6.7109375" bestFit="1" customWidth="1"/>
    <col min="9480" max="9480" width="17.28515625" customWidth="1"/>
    <col min="9727" max="9727" width="2.5703125" bestFit="1" customWidth="1"/>
    <col min="9728" max="9728" width="8.5703125" bestFit="1" customWidth="1"/>
    <col min="9729" max="9729" width="12.42578125" customWidth="1"/>
    <col min="9730" max="9730" width="38.85546875" customWidth="1"/>
    <col min="9731" max="9731" width="7" bestFit="1" customWidth="1"/>
    <col min="9732" max="9732" width="6.5703125" bestFit="1" customWidth="1"/>
    <col min="9733" max="9735" width="6.7109375" bestFit="1" customWidth="1"/>
    <col min="9736" max="9736" width="17.28515625" customWidth="1"/>
    <col min="9983" max="9983" width="2.5703125" bestFit="1" customWidth="1"/>
    <col min="9984" max="9984" width="8.5703125" bestFit="1" customWidth="1"/>
    <col min="9985" max="9985" width="12.42578125" customWidth="1"/>
    <col min="9986" max="9986" width="38.85546875" customWidth="1"/>
    <col min="9987" max="9987" width="7" bestFit="1" customWidth="1"/>
    <col min="9988" max="9988" width="6.5703125" bestFit="1" customWidth="1"/>
    <col min="9989" max="9991" width="6.7109375" bestFit="1" customWidth="1"/>
    <col min="9992" max="9992" width="17.28515625" customWidth="1"/>
    <col min="10239" max="10239" width="2.5703125" bestFit="1" customWidth="1"/>
    <col min="10240" max="10240" width="8.5703125" bestFit="1" customWidth="1"/>
    <col min="10241" max="10241" width="12.42578125" customWidth="1"/>
    <col min="10242" max="10242" width="38.85546875" customWidth="1"/>
    <col min="10243" max="10243" width="7" bestFit="1" customWidth="1"/>
    <col min="10244" max="10244" width="6.5703125" bestFit="1" customWidth="1"/>
    <col min="10245" max="10247" width="6.7109375" bestFit="1" customWidth="1"/>
    <col min="10248" max="10248" width="17.28515625" customWidth="1"/>
    <col min="10495" max="10495" width="2.5703125" bestFit="1" customWidth="1"/>
    <col min="10496" max="10496" width="8.5703125" bestFit="1" customWidth="1"/>
    <col min="10497" max="10497" width="12.42578125" customWidth="1"/>
    <col min="10498" max="10498" width="38.85546875" customWidth="1"/>
    <col min="10499" max="10499" width="7" bestFit="1" customWidth="1"/>
    <col min="10500" max="10500" width="6.5703125" bestFit="1" customWidth="1"/>
    <col min="10501" max="10503" width="6.7109375" bestFit="1" customWidth="1"/>
    <col min="10504" max="10504" width="17.28515625" customWidth="1"/>
    <col min="10751" max="10751" width="2.5703125" bestFit="1" customWidth="1"/>
    <col min="10752" max="10752" width="8.5703125" bestFit="1" customWidth="1"/>
    <col min="10753" max="10753" width="12.42578125" customWidth="1"/>
    <col min="10754" max="10754" width="38.85546875" customWidth="1"/>
    <col min="10755" max="10755" width="7" bestFit="1" customWidth="1"/>
    <col min="10756" max="10756" width="6.5703125" bestFit="1" customWidth="1"/>
    <col min="10757" max="10759" width="6.7109375" bestFit="1" customWidth="1"/>
    <col min="10760" max="10760" width="17.28515625" customWidth="1"/>
    <col min="11007" max="11007" width="2.5703125" bestFit="1" customWidth="1"/>
    <col min="11008" max="11008" width="8.5703125" bestFit="1" customWidth="1"/>
    <col min="11009" max="11009" width="12.42578125" customWidth="1"/>
    <col min="11010" max="11010" width="38.85546875" customWidth="1"/>
    <col min="11011" max="11011" width="7" bestFit="1" customWidth="1"/>
    <col min="11012" max="11012" width="6.5703125" bestFit="1" customWidth="1"/>
    <col min="11013" max="11015" width="6.7109375" bestFit="1" customWidth="1"/>
    <col min="11016" max="11016" width="17.28515625" customWidth="1"/>
    <col min="11263" max="11263" width="2.5703125" bestFit="1" customWidth="1"/>
    <col min="11264" max="11264" width="8.5703125" bestFit="1" customWidth="1"/>
    <col min="11265" max="11265" width="12.42578125" customWidth="1"/>
    <col min="11266" max="11266" width="38.85546875" customWidth="1"/>
    <col min="11267" max="11267" width="7" bestFit="1" customWidth="1"/>
    <col min="11268" max="11268" width="6.5703125" bestFit="1" customWidth="1"/>
    <col min="11269" max="11271" width="6.7109375" bestFit="1" customWidth="1"/>
    <col min="11272" max="11272" width="17.28515625" customWidth="1"/>
    <col min="11519" max="11519" width="2.5703125" bestFit="1" customWidth="1"/>
    <col min="11520" max="11520" width="8.5703125" bestFit="1" customWidth="1"/>
    <col min="11521" max="11521" width="12.42578125" customWidth="1"/>
    <col min="11522" max="11522" width="38.85546875" customWidth="1"/>
    <col min="11523" max="11523" width="7" bestFit="1" customWidth="1"/>
    <col min="11524" max="11524" width="6.5703125" bestFit="1" customWidth="1"/>
    <col min="11525" max="11527" width="6.7109375" bestFit="1" customWidth="1"/>
    <col min="11528" max="11528" width="17.28515625" customWidth="1"/>
    <col min="11775" max="11775" width="2.5703125" bestFit="1" customWidth="1"/>
    <col min="11776" max="11776" width="8.5703125" bestFit="1" customWidth="1"/>
    <col min="11777" max="11777" width="12.42578125" customWidth="1"/>
    <col min="11778" max="11778" width="38.85546875" customWidth="1"/>
    <col min="11779" max="11779" width="7" bestFit="1" customWidth="1"/>
    <col min="11780" max="11780" width="6.5703125" bestFit="1" customWidth="1"/>
    <col min="11781" max="11783" width="6.7109375" bestFit="1" customWidth="1"/>
    <col min="11784" max="11784" width="17.28515625" customWidth="1"/>
    <col min="12031" max="12031" width="2.5703125" bestFit="1" customWidth="1"/>
    <col min="12032" max="12032" width="8.5703125" bestFit="1" customWidth="1"/>
    <col min="12033" max="12033" width="12.42578125" customWidth="1"/>
    <col min="12034" max="12034" width="38.85546875" customWidth="1"/>
    <col min="12035" max="12035" width="7" bestFit="1" customWidth="1"/>
    <col min="12036" max="12036" width="6.5703125" bestFit="1" customWidth="1"/>
    <col min="12037" max="12039" width="6.7109375" bestFit="1" customWidth="1"/>
    <col min="12040" max="12040" width="17.28515625" customWidth="1"/>
    <col min="12287" max="12287" width="2.5703125" bestFit="1" customWidth="1"/>
    <col min="12288" max="12288" width="8.5703125" bestFit="1" customWidth="1"/>
    <col min="12289" max="12289" width="12.42578125" customWidth="1"/>
    <col min="12290" max="12290" width="38.85546875" customWidth="1"/>
    <col min="12291" max="12291" width="7" bestFit="1" customWidth="1"/>
    <col min="12292" max="12292" width="6.5703125" bestFit="1" customWidth="1"/>
    <col min="12293" max="12295" width="6.7109375" bestFit="1" customWidth="1"/>
    <col min="12296" max="12296" width="17.28515625" customWidth="1"/>
    <col min="12543" max="12543" width="2.5703125" bestFit="1" customWidth="1"/>
    <col min="12544" max="12544" width="8.5703125" bestFit="1" customWidth="1"/>
    <col min="12545" max="12545" width="12.42578125" customWidth="1"/>
    <col min="12546" max="12546" width="38.85546875" customWidth="1"/>
    <col min="12547" max="12547" width="7" bestFit="1" customWidth="1"/>
    <col min="12548" max="12548" width="6.5703125" bestFit="1" customWidth="1"/>
    <col min="12549" max="12551" width="6.7109375" bestFit="1" customWidth="1"/>
    <col min="12552" max="12552" width="17.28515625" customWidth="1"/>
    <col min="12799" max="12799" width="2.5703125" bestFit="1" customWidth="1"/>
    <col min="12800" max="12800" width="8.5703125" bestFit="1" customWidth="1"/>
    <col min="12801" max="12801" width="12.42578125" customWidth="1"/>
    <col min="12802" max="12802" width="38.85546875" customWidth="1"/>
    <col min="12803" max="12803" width="7" bestFit="1" customWidth="1"/>
    <col min="12804" max="12804" width="6.5703125" bestFit="1" customWidth="1"/>
    <col min="12805" max="12807" width="6.7109375" bestFit="1" customWidth="1"/>
    <col min="12808" max="12808" width="17.28515625" customWidth="1"/>
    <col min="13055" max="13055" width="2.5703125" bestFit="1" customWidth="1"/>
    <col min="13056" max="13056" width="8.5703125" bestFit="1" customWidth="1"/>
    <col min="13057" max="13057" width="12.42578125" customWidth="1"/>
    <col min="13058" max="13058" width="38.85546875" customWidth="1"/>
    <col min="13059" max="13059" width="7" bestFit="1" customWidth="1"/>
    <col min="13060" max="13060" width="6.5703125" bestFit="1" customWidth="1"/>
    <col min="13061" max="13063" width="6.7109375" bestFit="1" customWidth="1"/>
    <col min="13064" max="13064" width="17.28515625" customWidth="1"/>
    <col min="13311" max="13311" width="2.5703125" bestFit="1" customWidth="1"/>
    <col min="13312" max="13312" width="8.5703125" bestFit="1" customWidth="1"/>
    <col min="13313" max="13313" width="12.42578125" customWidth="1"/>
    <col min="13314" max="13314" width="38.85546875" customWidth="1"/>
    <col min="13315" max="13315" width="7" bestFit="1" customWidth="1"/>
    <col min="13316" max="13316" width="6.5703125" bestFit="1" customWidth="1"/>
    <col min="13317" max="13319" width="6.7109375" bestFit="1" customWidth="1"/>
    <col min="13320" max="13320" width="17.28515625" customWidth="1"/>
    <col min="13567" max="13567" width="2.5703125" bestFit="1" customWidth="1"/>
    <col min="13568" max="13568" width="8.5703125" bestFit="1" customWidth="1"/>
    <col min="13569" max="13569" width="12.42578125" customWidth="1"/>
    <col min="13570" max="13570" width="38.85546875" customWidth="1"/>
    <col min="13571" max="13571" width="7" bestFit="1" customWidth="1"/>
    <col min="13572" max="13572" width="6.5703125" bestFit="1" customWidth="1"/>
    <col min="13573" max="13575" width="6.7109375" bestFit="1" customWidth="1"/>
    <col min="13576" max="13576" width="17.28515625" customWidth="1"/>
    <col min="13823" max="13823" width="2.5703125" bestFit="1" customWidth="1"/>
    <col min="13824" max="13824" width="8.5703125" bestFit="1" customWidth="1"/>
    <col min="13825" max="13825" width="12.42578125" customWidth="1"/>
    <col min="13826" max="13826" width="38.85546875" customWidth="1"/>
    <col min="13827" max="13827" width="7" bestFit="1" customWidth="1"/>
    <col min="13828" max="13828" width="6.5703125" bestFit="1" customWidth="1"/>
    <col min="13829" max="13831" width="6.7109375" bestFit="1" customWidth="1"/>
    <col min="13832" max="13832" width="17.28515625" customWidth="1"/>
    <col min="14079" max="14079" width="2.5703125" bestFit="1" customWidth="1"/>
    <col min="14080" max="14080" width="8.5703125" bestFit="1" customWidth="1"/>
    <col min="14081" max="14081" width="12.42578125" customWidth="1"/>
    <col min="14082" max="14082" width="38.85546875" customWidth="1"/>
    <col min="14083" max="14083" width="7" bestFit="1" customWidth="1"/>
    <col min="14084" max="14084" width="6.5703125" bestFit="1" customWidth="1"/>
    <col min="14085" max="14087" width="6.7109375" bestFit="1" customWidth="1"/>
    <col min="14088" max="14088" width="17.28515625" customWidth="1"/>
    <col min="14335" max="14335" width="2.5703125" bestFit="1" customWidth="1"/>
    <col min="14336" max="14336" width="8.5703125" bestFit="1" customWidth="1"/>
    <col min="14337" max="14337" width="12.42578125" customWidth="1"/>
    <col min="14338" max="14338" width="38.85546875" customWidth="1"/>
    <col min="14339" max="14339" width="7" bestFit="1" customWidth="1"/>
    <col min="14340" max="14340" width="6.5703125" bestFit="1" customWidth="1"/>
    <col min="14341" max="14343" width="6.7109375" bestFit="1" customWidth="1"/>
    <col min="14344" max="14344" width="17.28515625" customWidth="1"/>
    <col min="14591" max="14591" width="2.5703125" bestFit="1" customWidth="1"/>
    <col min="14592" max="14592" width="8.5703125" bestFit="1" customWidth="1"/>
    <col min="14593" max="14593" width="12.42578125" customWidth="1"/>
    <col min="14594" max="14594" width="38.85546875" customWidth="1"/>
    <col min="14595" max="14595" width="7" bestFit="1" customWidth="1"/>
    <col min="14596" max="14596" width="6.5703125" bestFit="1" customWidth="1"/>
    <col min="14597" max="14599" width="6.7109375" bestFit="1" customWidth="1"/>
    <col min="14600" max="14600" width="17.28515625" customWidth="1"/>
    <col min="14847" max="14847" width="2.5703125" bestFit="1" customWidth="1"/>
    <col min="14848" max="14848" width="8.5703125" bestFit="1" customWidth="1"/>
    <col min="14849" max="14849" width="12.42578125" customWidth="1"/>
    <col min="14850" max="14850" width="38.85546875" customWidth="1"/>
    <col min="14851" max="14851" width="7" bestFit="1" customWidth="1"/>
    <col min="14852" max="14852" width="6.5703125" bestFit="1" customWidth="1"/>
    <col min="14853" max="14855" width="6.7109375" bestFit="1" customWidth="1"/>
    <col min="14856" max="14856" width="17.28515625" customWidth="1"/>
    <col min="15103" max="15103" width="2.5703125" bestFit="1" customWidth="1"/>
    <col min="15104" max="15104" width="8.5703125" bestFit="1" customWidth="1"/>
    <col min="15105" max="15105" width="12.42578125" customWidth="1"/>
    <col min="15106" max="15106" width="38.85546875" customWidth="1"/>
    <col min="15107" max="15107" width="7" bestFit="1" customWidth="1"/>
    <col min="15108" max="15108" width="6.5703125" bestFit="1" customWidth="1"/>
    <col min="15109" max="15111" width="6.7109375" bestFit="1" customWidth="1"/>
    <col min="15112" max="15112" width="17.28515625" customWidth="1"/>
    <col min="15359" max="15359" width="2.5703125" bestFit="1" customWidth="1"/>
    <col min="15360" max="15360" width="8.5703125" bestFit="1" customWidth="1"/>
    <col min="15361" max="15361" width="12.42578125" customWidth="1"/>
    <col min="15362" max="15362" width="38.85546875" customWidth="1"/>
    <col min="15363" max="15363" width="7" bestFit="1" customWidth="1"/>
    <col min="15364" max="15364" width="6.5703125" bestFit="1" customWidth="1"/>
    <col min="15365" max="15367" width="6.7109375" bestFit="1" customWidth="1"/>
    <col min="15368" max="15368" width="17.28515625" customWidth="1"/>
    <col min="15615" max="15615" width="2.5703125" bestFit="1" customWidth="1"/>
    <col min="15616" max="15616" width="8.5703125" bestFit="1" customWidth="1"/>
    <col min="15617" max="15617" width="12.42578125" customWidth="1"/>
    <col min="15618" max="15618" width="38.85546875" customWidth="1"/>
    <col min="15619" max="15619" width="7" bestFit="1" customWidth="1"/>
    <col min="15620" max="15620" width="6.5703125" bestFit="1" customWidth="1"/>
    <col min="15621" max="15623" width="6.7109375" bestFit="1" customWidth="1"/>
    <col min="15624" max="15624" width="17.28515625" customWidth="1"/>
    <col min="15871" max="15871" width="2.5703125" bestFit="1" customWidth="1"/>
    <col min="15872" max="15872" width="8.5703125" bestFit="1" customWidth="1"/>
    <col min="15873" max="15873" width="12.42578125" customWidth="1"/>
    <col min="15874" max="15874" width="38.85546875" customWidth="1"/>
    <col min="15875" max="15875" width="7" bestFit="1" customWidth="1"/>
    <col min="15876" max="15876" width="6.5703125" bestFit="1" customWidth="1"/>
    <col min="15877" max="15879" width="6.7109375" bestFit="1" customWidth="1"/>
    <col min="15880" max="15880" width="17.28515625" customWidth="1"/>
    <col min="16127" max="16127" width="2.5703125" bestFit="1" customWidth="1"/>
    <col min="16128" max="16128" width="8.5703125" bestFit="1" customWidth="1"/>
    <col min="16129" max="16129" width="12.42578125" customWidth="1"/>
    <col min="16130" max="16130" width="38.85546875" customWidth="1"/>
    <col min="16131" max="16131" width="7" bestFit="1" customWidth="1"/>
    <col min="16132" max="16132" width="6.5703125" bestFit="1" customWidth="1"/>
    <col min="16133" max="16135" width="6.7109375" bestFit="1" customWidth="1"/>
    <col min="16136" max="16136" width="17.28515625" customWidth="1"/>
  </cols>
  <sheetData>
    <row r="1" spans="1:13" ht="72.599999999999994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ht="127.9" customHeight="1" x14ac:dyDescent="0.25">
      <c r="A2" s="50" t="s">
        <v>1</v>
      </c>
      <c r="B2" s="50"/>
      <c r="C2" s="51"/>
      <c r="D2" s="51"/>
      <c r="E2" s="51"/>
      <c r="F2" s="51"/>
      <c r="G2" s="52" t="s">
        <v>2</v>
      </c>
      <c r="H2" s="51"/>
      <c r="I2" s="51"/>
      <c r="J2" s="51"/>
    </row>
    <row r="3" spans="1:13" ht="24.75" x14ac:dyDescent="0.25">
      <c r="A3" s="53" t="s">
        <v>36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13.25" customHeight="1" x14ac:dyDescent="0.25">
      <c r="A4" s="57" t="s">
        <v>38</v>
      </c>
      <c r="B4" s="55"/>
      <c r="C4" s="56"/>
      <c r="D4" s="56"/>
      <c r="E4" s="56"/>
      <c r="F4" s="56"/>
      <c r="G4" s="56"/>
      <c r="H4" s="56"/>
      <c r="I4" s="56"/>
      <c r="J4" s="56"/>
    </row>
    <row r="5" spans="1:13" ht="58.5" customHeight="1" x14ac:dyDescent="0.25">
      <c r="A5" s="37" t="s">
        <v>3</v>
      </c>
      <c r="B5" s="37"/>
      <c r="C5" s="37"/>
      <c r="D5" s="37"/>
      <c r="E5" s="37"/>
      <c r="F5" s="38"/>
      <c r="G5" s="38"/>
      <c r="H5" s="38"/>
      <c r="I5" s="38"/>
      <c r="J5" s="38"/>
    </row>
    <row r="6" spans="1:13" ht="37.5" customHeight="1" x14ac:dyDescent="0.25">
      <c r="A6" s="39" t="s">
        <v>4</v>
      </c>
      <c r="B6" s="39"/>
      <c r="C6" s="40"/>
      <c r="D6" s="40"/>
      <c r="E6" s="40"/>
      <c r="F6" s="40"/>
      <c r="G6" s="40"/>
      <c r="H6" s="40"/>
      <c r="I6" s="40"/>
      <c r="J6" s="40"/>
    </row>
    <row r="7" spans="1:13" ht="22.5" x14ac:dyDescent="0.25">
      <c r="A7" s="1" t="s">
        <v>5</v>
      </c>
      <c r="B7" s="1" t="s">
        <v>6</v>
      </c>
      <c r="C7" s="2" t="s">
        <v>7</v>
      </c>
      <c r="D7" s="2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3" ht="78.75" x14ac:dyDescent="0.25">
      <c r="A8" s="4">
        <v>1</v>
      </c>
      <c r="B8" s="5" t="s">
        <v>15</v>
      </c>
      <c r="C8" s="6" t="s">
        <v>16</v>
      </c>
      <c r="D8" s="7" t="s">
        <v>17</v>
      </c>
      <c r="E8" s="8" t="s">
        <v>18</v>
      </c>
      <c r="F8" s="9">
        <v>16</v>
      </c>
      <c r="G8" s="10">
        <v>0</v>
      </c>
      <c r="H8" s="10">
        <f>F8*G8</f>
        <v>0</v>
      </c>
      <c r="I8" s="10">
        <f t="shared" ref="I8:I9" si="0">H8*24%</f>
        <v>0</v>
      </c>
      <c r="J8" s="10">
        <f t="shared" ref="J8:J9" si="1">H8+I8</f>
        <v>0</v>
      </c>
      <c r="M8" s="11"/>
    </row>
    <row r="9" spans="1:13" x14ac:dyDescent="0.25">
      <c r="A9" s="43" t="s">
        <v>19</v>
      </c>
      <c r="B9" s="43"/>
      <c r="C9" s="43"/>
      <c r="D9" s="44"/>
      <c r="E9" s="12"/>
      <c r="F9" s="13">
        <f>SUM(F8:F8)</f>
        <v>16</v>
      </c>
      <c r="G9" s="14"/>
      <c r="H9" s="14">
        <f>SUM(H8:H8)</f>
        <v>0</v>
      </c>
      <c r="I9" s="14">
        <f t="shared" si="0"/>
        <v>0</v>
      </c>
      <c r="J9" s="14">
        <f t="shared" si="1"/>
        <v>0</v>
      </c>
    </row>
    <row r="10" spans="1:13" ht="9.6" customHeight="1" x14ac:dyDescent="0.25">
      <c r="A10" s="35"/>
      <c r="B10" s="35"/>
      <c r="C10" s="36"/>
      <c r="D10" s="36"/>
      <c r="E10" s="36"/>
      <c r="F10" s="36"/>
      <c r="G10" s="36"/>
      <c r="H10" s="36"/>
      <c r="I10" s="36"/>
      <c r="J10" s="36"/>
    </row>
    <row r="11" spans="1:13" ht="55.9" customHeight="1" x14ac:dyDescent="0.25">
      <c r="A11" s="45" t="s">
        <v>20</v>
      </c>
      <c r="B11" s="45"/>
      <c r="C11" s="46"/>
      <c r="D11" s="46"/>
      <c r="E11" s="46"/>
      <c r="F11" s="38"/>
      <c r="G11" s="38"/>
      <c r="H11" s="38"/>
      <c r="I11" s="38"/>
      <c r="J11" s="38"/>
    </row>
    <row r="12" spans="1:13" ht="35.25" customHeight="1" x14ac:dyDescent="0.25">
      <c r="A12" s="39" t="s">
        <v>21</v>
      </c>
      <c r="B12" s="39"/>
      <c r="C12" s="40"/>
      <c r="D12" s="40"/>
      <c r="E12" s="40"/>
      <c r="F12" s="40"/>
      <c r="G12" s="40"/>
      <c r="H12" s="40"/>
      <c r="I12" s="40"/>
      <c r="J12" s="40"/>
    </row>
    <row r="13" spans="1:13" ht="22.5" x14ac:dyDescent="0.25">
      <c r="A13" s="1" t="s">
        <v>5</v>
      </c>
      <c r="B13" s="1" t="s">
        <v>6</v>
      </c>
      <c r="C13" s="2" t="s">
        <v>7</v>
      </c>
      <c r="D13" s="2" t="s">
        <v>8</v>
      </c>
      <c r="E13" s="1" t="s">
        <v>9</v>
      </c>
      <c r="F13" s="3" t="s">
        <v>10</v>
      </c>
      <c r="G13" s="3" t="s">
        <v>11</v>
      </c>
      <c r="H13" s="3" t="s">
        <v>12</v>
      </c>
      <c r="I13" s="3" t="s">
        <v>22</v>
      </c>
      <c r="J13" s="3" t="s">
        <v>14</v>
      </c>
    </row>
    <row r="14" spans="1:13" ht="56.25" x14ac:dyDescent="0.25">
      <c r="A14" s="4">
        <v>1</v>
      </c>
      <c r="B14" s="15" t="s">
        <v>23</v>
      </c>
      <c r="C14" s="6" t="s">
        <v>24</v>
      </c>
      <c r="D14" s="16" t="s">
        <v>25</v>
      </c>
      <c r="E14" s="8" t="s">
        <v>18</v>
      </c>
      <c r="F14" s="9">
        <v>1</v>
      </c>
      <c r="G14" s="10">
        <v>0</v>
      </c>
      <c r="H14" s="10">
        <f t="shared" ref="H14:H16" si="2">F14*G14</f>
        <v>0</v>
      </c>
      <c r="I14" s="10">
        <f t="shared" ref="I14:I16" si="3">H14*24%</f>
        <v>0</v>
      </c>
      <c r="J14" s="10">
        <f t="shared" ref="J14:J16" si="4">H14+I14</f>
        <v>0</v>
      </c>
    </row>
    <row r="15" spans="1:13" ht="56.25" x14ac:dyDescent="0.25">
      <c r="A15" s="4">
        <v>2</v>
      </c>
      <c r="B15" s="15" t="s">
        <v>23</v>
      </c>
      <c r="C15" s="6" t="s">
        <v>24</v>
      </c>
      <c r="D15" s="16" t="s">
        <v>26</v>
      </c>
      <c r="E15" s="8" t="s">
        <v>18</v>
      </c>
      <c r="F15" s="9">
        <v>1</v>
      </c>
      <c r="G15" s="10">
        <v>0</v>
      </c>
      <c r="H15" s="10">
        <f t="shared" si="2"/>
        <v>0</v>
      </c>
      <c r="I15" s="10">
        <f t="shared" si="3"/>
        <v>0</v>
      </c>
      <c r="J15" s="10">
        <f t="shared" si="4"/>
        <v>0</v>
      </c>
    </row>
    <row r="16" spans="1:13" ht="56.25" x14ac:dyDescent="0.25">
      <c r="A16" s="4">
        <v>3</v>
      </c>
      <c r="B16" s="15" t="s">
        <v>27</v>
      </c>
      <c r="C16" s="6" t="s">
        <v>28</v>
      </c>
      <c r="D16" s="16" t="s">
        <v>29</v>
      </c>
      <c r="E16" s="8" t="s">
        <v>18</v>
      </c>
      <c r="F16" s="9">
        <v>16</v>
      </c>
      <c r="G16" s="10">
        <v>0</v>
      </c>
      <c r="H16" s="10">
        <f t="shared" si="2"/>
        <v>0</v>
      </c>
      <c r="I16" s="10">
        <f t="shared" si="3"/>
        <v>0</v>
      </c>
      <c r="J16" s="10">
        <f t="shared" si="4"/>
        <v>0</v>
      </c>
    </row>
    <row r="17" spans="1:10" ht="18" customHeight="1" x14ac:dyDescent="0.25">
      <c r="A17" s="47" t="s">
        <v>30</v>
      </c>
      <c r="B17" s="47"/>
      <c r="C17" s="47"/>
      <c r="D17" s="48"/>
      <c r="E17" s="12"/>
      <c r="F17" s="17">
        <f>SUM(F14:F16)</f>
        <v>18</v>
      </c>
      <c r="G17" s="13"/>
      <c r="H17" s="14">
        <f>SUM(H14:H16)</f>
        <v>0</v>
      </c>
      <c r="I17" s="14">
        <f>H17*24%</f>
        <v>0</v>
      </c>
      <c r="J17" s="14">
        <f>H17+I17</f>
        <v>0</v>
      </c>
    </row>
    <row r="18" spans="1:10" ht="12.6" customHeight="1" x14ac:dyDescent="0.25">
      <c r="A18" s="35"/>
      <c r="B18" s="35"/>
      <c r="C18" s="36"/>
      <c r="D18" s="36"/>
      <c r="E18" s="36"/>
      <c r="F18" s="36"/>
      <c r="G18" s="36"/>
      <c r="H18" s="36"/>
      <c r="I18" s="36"/>
      <c r="J18" s="36"/>
    </row>
    <row r="19" spans="1:10" ht="58.9" customHeigh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36.75" customHeight="1" x14ac:dyDescent="0.25">
      <c r="A20" s="41" t="s">
        <v>31</v>
      </c>
      <c r="B20" s="41"/>
      <c r="C20" s="42"/>
      <c r="D20" s="42"/>
      <c r="E20" s="42"/>
      <c r="F20" s="42"/>
      <c r="G20" s="42"/>
      <c r="H20" s="42"/>
      <c r="I20" s="42"/>
      <c r="J20" s="42"/>
    </row>
    <row r="21" spans="1:10" ht="16.5" x14ac:dyDescent="0.25">
      <c r="A21" s="31" t="s">
        <v>32</v>
      </c>
      <c r="B21" s="31"/>
      <c r="C21" s="31"/>
      <c r="D21" s="31"/>
      <c r="E21" s="18"/>
      <c r="F21" s="19" t="s">
        <v>10</v>
      </c>
      <c r="G21" s="19" t="s">
        <v>11</v>
      </c>
      <c r="H21" s="19" t="s">
        <v>12</v>
      </c>
      <c r="I21" s="19" t="s">
        <v>22</v>
      </c>
      <c r="J21" s="19" t="s">
        <v>14</v>
      </c>
    </row>
    <row r="22" spans="1:10" x14ac:dyDescent="0.25">
      <c r="A22" s="32" t="s">
        <v>33</v>
      </c>
      <c r="B22" s="32"/>
      <c r="C22" s="33"/>
      <c r="D22" s="33"/>
      <c r="E22" s="20"/>
      <c r="F22" s="21">
        <f>F9</f>
        <v>16</v>
      </c>
      <c r="G22" s="10"/>
      <c r="H22" s="10">
        <f>H9</f>
        <v>0</v>
      </c>
      <c r="I22" s="10">
        <f t="shared" ref="I22:I23" si="5">H22*24%</f>
        <v>0</v>
      </c>
      <c r="J22" s="10">
        <f t="shared" ref="J22:J24" si="6">H22+I22</f>
        <v>0</v>
      </c>
    </row>
    <row r="23" spans="1:10" x14ac:dyDescent="0.25">
      <c r="A23" s="32" t="s">
        <v>34</v>
      </c>
      <c r="B23" s="32"/>
      <c r="C23" s="33"/>
      <c r="D23" s="33"/>
      <c r="E23" s="20"/>
      <c r="F23" s="21">
        <f>F17</f>
        <v>18</v>
      </c>
      <c r="G23" s="22"/>
      <c r="H23" s="10">
        <f>H17</f>
        <v>0</v>
      </c>
      <c r="I23" s="10">
        <f t="shared" si="5"/>
        <v>0</v>
      </c>
      <c r="J23" s="10">
        <f t="shared" si="6"/>
        <v>0</v>
      </c>
    </row>
    <row r="24" spans="1:10" x14ac:dyDescent="0.25">
      <c r="A24" s="34" t="s">
        <v>35</v>
      </c>
      <c r="B24" s="34"/>
      <c r="C24" s="34"/>
      <c r="D24" s="34"/>
      <c r="E24" s="23"/>
      <c r="F24" s="24">
        <f>SUM(F22:F23)</f>
        <v>34</v>
      </c>
      <c r="G24" s="9"/>
      <c r="H24" s="25">
        <f>SUM(H22:H23)</f>
        <v>0</v>
      </c>
      <c r="I24" s="25">
        <f>SUM(I22:I23)</f>
        <v>0</v>
      </c>
      <c r="J24" s="25">
        <f t="shared" si="6"/>
        <v>0</v>
      </c>
    </row>
    <row r="28" spans="1:10" ht="15.75" x14ac:dyDescent="0.25">
      <c r="C28" s="29" t="s">
        <v>37</v>
      </c>
      <c r="D28" s="30"/>
      <c r="E28" s="30"/>
      <c r="F28" s="30"/>
      <c r="G28" s="30"/>
      <c r="H28" s="30"/>
    </row>
    <row r="29" spans="1:10" ht="33" customHeight="1" x14ac:dyDescent="0.25"/>
    <row r="32" spans="1:10" ht="26.25" customHeight="1" x14ac:dyDescent="0.25"/>
    <row r="33" ht="30" customHeight="1" x14ac:dyDescent="0.25"/>
    <row r="34" ht="29.25" customHeight="1" x14ac:dyDescent="0.25"/>
    <row r="35" ht="29.25" customHeight="1" x14ac:dyDescent="0.25"/>
  </sheetData>
  <mergeCells count="20">
    <mergeCell ref="A5:J5"/>
    <mergeCell ref="A1:J1"/>
    <mergeCell ref="A2:F2"/>
    <mergeCell ref="G2:J2"/>
    <mergeCell ref="A3:J3"/>
    <mergeCell ref="A4:J4"/>
    <mergeCell ref="A20:J20"/>
    <mergeCell ref="A6:J6"/>
    <mergeCell ref="A9:D9"/>
    <mergeCell ref="A10:J10"/>
    <mergeCell ref="A11:J11"/>
    <mergeCell ref="A12:J12"/>
    <mergeCell ref="A17:D17"/>
    <mergeCell ref="A18:J18"/>
    <mergeCell ref="A19:J19"/>
    <mergeCell ref="C28:H28"/>
    <mergeCell ref="A21:D21"/>
    <mergeCell ref="A22:D22"/>
    <mergeCell ref="A23:D23"/>
    <mergeCell ref="A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Dimos Irakliou</dc:creator>
  <cp:lastModifiedBy>User</cp:lastModifiedBy>
  <dcterms:created xsi:type="dcterms:W3CDTF">2025-05-14T07:06:19Z</dcterms:created>
  <dcterms:modified xsi:type="dcterms:W3CDTF">2025-07-29T08:27:22Z</dcterms:modified>
</cp:coreProperties>
</file>