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ΧΑΡΤΙ ΦΩΤΟΤΥΠΙΚΟΥ Α4, Α3 Ετους 2025\"/>
    </mc:Choice>
  </mc:AlternateContent>
  <xr:revisionPtr revIDLastSave="0" documentId="13_ncr:1_{69BB0EFF-4A83-4E8D-8F31-66469B7EA6C1}" xr6:coauthVersionLast="47" xr6:coauthVersionMax="47" xr10:uidLastSave="{00000000-0000-0000-0000-000000000000}"/>
  <bookViews>
    <workbookView xWindow="-120" yWindow="-120" windowWidth="29040" windowHeight="15840" xr2:uid="{BFEE965E-EF04-4FD8-8951-227C3642885E}"/>
  </bookViews>
  <sheets>
    <sheet name="ΠΡΟΥΠΟΛΟΓΙΣΜΟΣ ΠΡΟΣΦΟΡΑ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4" i="1" l="1"/>
  <c r="F52" i="1" s="1"/>
  <c r="H43" i="1"/>
  <c r="H42" i="1"/>
  <c r="I42" i="1" s="1"/>
  <c r="H41" i="1"/>
  <c r="I41" i="1" s="1"/>
  <c r="J41" i="1" s="1"/>
  <c r="F36" i="1"/>
  <c r="F51" i="1" s="1"/>
  <c r="H35" i="1"/>
  <c r="I35" i="1" s="1"/>
  <c r="J35" i="1" s="1"/>
  <c r="F30" i="1"/>
  <c r="F50" i="1" s="1"/>
  <c r="H29" i="1"/>
  <c r="I29" i="1" s="1"/>
  <c r="H28" i="1"/>
  <c r="I28" i="1" s="1"/>
  <c r="F23" i="1"/>
  <c r="F49" i="1" s="1"/>
  <c r="H22" i="1"/>
  <c r="H23" i="1" s="1"/>
  <c r="F17" i="1"/>
  <c r="F48" i="1" s="1"/>
  <c r="H16" i="1"/>
  <c r="I16" i="1" s="1"/>
  <c r="J16" i="1" s="1"/>
  <c r="H15" i="1"/>
  <c r="I15" i="1" s="1"/>
  <c r="J15" i="1" s="1"/>
  <c r="H14" i="1"/>
  <c r="H13" i="1"/>
  <c r="F53" i="1" l="1"/>
  <c r="I43" i="1"/>
  <c r="J43" i="1" s="1"/>
  <c r="J29" i="1"/>
  <c r="H49" i="1"/>
  <c r="I23" i="1"/>
  <c r="J23" i="1" s="1"/>
  <c r="I14" i="1"/>
  <c r="J14" i="1" s="1"/>
  <c r="I13" i="1"/>
  <c r="J13" i="1" s="1"/>
  <c r="H17" i="1"/>
  <c r="I22" i="1"/>
  <c r="J28" i="1"/>
  <c r="H36" i="1"/>
  <c r="J42" i="1"/>
  <c r="J22" i="1"/>
  <c r="H30" i="1"/>
  <c r="H44" i="1"/>
  <c r="H51" i="1" l="1"/>
  <c r="I36" i="1"/>
  <c r="J36" i="1" s="1"/>
  <c r="H48" i="1"/>
  <c r="I17" i="1"/>
  <c r="J17" i="1" s="1"/>
  <c r="H50" i="1"/>
  <c r="I30" i="1"/>
  <c r="J30" i="1" s="1"/>
  <c r="I49" i="1"/>
  <c r="J49" i="1" s="1"/>
  <c r="J44" i="1"/>
  <c r="H52" i="1"/>
  <c r="I44" i="1"/>
  <c r="H53" i="1" l="1"/>
  <c r="I48" i="1"/>
  <c r="I50" i="1"/>
  <c r="J50" i="1" s="1"/>
  <c r="I52" i="1"/>
  <c r="J52" i="1" s="1"/>
  <c r="I51" i="1"/>
  <c r="J51" i="1" s="1"/>
  <c r="I53" i="1" l="1"/>
  <c r="J53" i="1"/>
  <c r="J48" i="1"/>
</calcChain>
</file>

<file path=xl/sharedStrings.xml><?xml version="1.0" encoding="utf-8"?>
<sst xmlns="http://schemas.openxmlformats.org/spreadsheetml/2006/main" count="128" uniqueCount="50">
  <si>
    <t xml:space="preserve">                                                                                                  Έκδ.1 αναθ.3 ημ/νία έγκρ.15/7/2011 ΟΥΠ-ΠΡΜ 020</t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</si>
  <si>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</si>
  <si>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Οι υποψήφιοι προμηθευτές θα πρέπει να προσκομίζουν δείγματα ή prospectus για κάθε είδος για τα οποίο συμετέχουν, και το οποίο να είναι απολύτως σύμφωνα με τις Τεχνικές Προδιαγραφές.</t>
  </si>
  <si>
    <r>
      <t xml:space="preserve">Το συνολικό εκτιμώμενο κόστος για όλη την προμήθεια της </t>
    </r>
    <r>
      <rPr>
        <b/>
        <sz val="9"/>
        <color theme="1"/>
        <rFont val="Calibri"/>
        <family val="2"/>
        <charset val="161"/>
        <scheme val="minor"/>
      </rPr>
      <t xml:space="preserve">Ομάδας 1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26920 €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όλη την προμήθεια είναι </t>
    </r>
    <r>
      <rPr>
        <b/>
        <sz val="9"/>
        <color indexed="8"/>
        <rFont val="Calibri"/>
        <family val="2"/>
        <charset val="161"/>
      </rPr>
      <t>7.570</t>
    </r>
    <r>
      <rPr>
        <sz val="9"/>
        <color indexed="8"/>
        <rFont val="Calibri"/>
        <family val="2"/>
        <charset val="161"/>
      </rPr>
      <t xml:space="preserve"> Πακέτα περιεκτικότητα ανά πακέτο των 500 φύλλων </t>
    </r>
    <r>
      <rPr>
        <i/>
        <u/>
        <sz val="9"/>
        <color rgb="FF000000"/>
        <rFont val="Calibri"/>
        <family val="2"/>
        <charset val="161"/>
      </rPr>
      <t>εκτός του κωδ 25.040-0184 το οποίο είναι 250 σελίδων ανά πακέτο.</t>
    </r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</si>
  <si>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</si>
  <si>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</si>
  <si>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</si>
  <si>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</si>
  <si>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</si>
  <si>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</si>
  <si>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Καθαρή Αξία</t>
  </si>
  <si>
    <t>Αξία Φ.Π.Α 24%</t>
  </si>
  <si>
    <t>Συνολική  Αξία</t>
  </si>
  <si>
    <r>
      <t xml:space="preserve">30197643-5  </t>
    </r>
    <r>
      <rPr>
        <sz val="6"/>
        <color theme="1"/>
        <rFont val="Calibri"/>
        <family val="2"/>
        <charset val="161"/>
        <scheme val="minor"/>
      </rPr>
      <t>Φωτοαντιγραφικό χαρτί</t>
    </r>
  </si>
  <si>
    <t>25.040-0105</t>
  </si>
  <si>
    <t xml:space="preserve">Φωτοτυπικό χαρτί λευκό Α4 συσκευασία 500φύλλα/πακέτο, 80gr/m2 σε χαρτοκιβώτιο των 5 πακέτων  σφραγισμένο </t>
  </si>
  <si>
    <t>ΠΑΚΕΤΟ</t>
  </si>
  <si>
    <t>25.040-0106</t>
  </si>
  <si>
    <t>Φωτοτυπικό χαρτί λευκό Α3 συσκευασία 500φύλλα/πακέτο, 80gr/m2 σε χαρτοκιβώτιο των 5 πακέτων  σφραγισμένο</t>
  </si>
  <si>
    <t>25.040-0184</t>
  </si>
  <si>
    <t>Χαρτόνι Α4 160gr για προσκλήσεις σε πακέτο των 250 σελίδων, χρώματος IVORY</t>
  </si>
  <si>
    <t>25.040-0385</t>
  </si>
  <si>
    <t>Φωτοτυπικό χαρτί χρωματιστό ΜΠΕΖ Α4 συσκευασία 500φύλλα/πακέτο. 80.gr/m2 σε χαρτοκιβώτιο των 5 πακέτων σφραγισμένο</t>
  </si>
  <si>
    <t xml:space="preserve">ΣΥΝΟΛΙΚΕΣ ΠΟΣΟΤΗΤΕΣ &amp; ΣΥΝΟΛΙΚΑ  ΠΟΣΑ </t>
  </si>
  <si>
    <r>
      <t xml:space="preserve">ΟΜΑΔΑ 2: ΠΡΟΜΗΘΕΙΑ ΦΩΤΟΤΥΠΙΚΟ ΧΑΡΤΙ Α4 των Υπηρεσιών του Κέντρου Κοινότητας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 </t>
    </r>
    <r>
      <rPr>
        <b/>
        <sz val="10"/>
        <color indexed="3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charset val="161"/>
      </rPr>
      <t xml:space="preserve"> </t>
    </r>
    <r>
      <rPr>
        <sz val="10"/>
        <color theme="1"/>
        <rFont val="Calibri"/>
        <family val="2"/>
        <charset val="161"/>
      </rPr>
      <t xml:space="preserve">Χρέωση Κ.Α  </t>
    </r>
    <r>
      <rPr>
        <b/>
        <sz val="10"/>
        <color theme="1"/>
        <rFont val="Calibri"/>
        <family val="2"/>
        <charset val="161"/>
      </rPr>
      <t>60-6473.003</t>
    </r>
    <r>
      <rPr>
        <sz val="10"/>
        <color theme="1"/>
        <rFont val="Calibri"/>
        <family val="2"/>
        <charset val="161"/>
      </rPr>
      <t xml:space="preserve"> με τίτλο « </t>
    </r>
    <r>
      <rPr>
        <b/>
        <sz val="10"/>
        <color theme="1"/>
        <rFont val="Calibri"/>
        <family val="2"/>
        <charset val="161"/>
      </rPr>
      <t xml:space="preserve">Λειτουργικά έξοδα του Κέντρου Κοινότητας, του παραρτήματος Ρομά και του ΚΕΜ </t>
    </r>
    <r>
      <rPr>
        <sz val="10"/>
        <color theme="1"/>
        <rFont val="Calibri"/>
        <family val="2"/>
        <charset val="161"/>
      </rPr>
      <t xml:space="preserve">» έτους 2025 </t>
    </r>
    <r>
      <rPr>
        <sz val="10"/>
        <color indexed="10"/>
        <rFont val="Calibri"/>
        <family val="2"/>
        <charset val="161"/>
      </rPr>
      <t xml:space="preserve"> 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30197643-5  Φωτοαντιγραφικό χαρτί</t>
    </r>
  </si>
  <si>
    <r>
      <t xml:space="preserve">Το συνολικό εκτιμώμενο κόστος για όλη την προμήθεια της </t>
    </r>
    <r>
      <rPr>
        <b/>
        <sz val="9"/>
        <color theme="1"/>
        <rFont val="Calibri"/>
        <family val="2"/>
        <charset val="161"/>
        <scheme val="minor"/>
      </rPr>
      <t>Ομάδας 2</t>
    </r>
    <r>
      <rPr>
        <sz val="9"/>
        <color theme="1"/>
        <rFont val="Calibri"/>
        <family val="2"/>
        <charset val="161"/>
        <scheme val="minor"/>
      </rPr>
      <t xml:space="preserve">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1.050,00 €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όλη την προμήθεια είναι </t>
    </r>
    <r>
      <rPr>
        <b/>
        <sz val="9"/>
        <color indexed="8"/>
        <rFont val="Calibri"/>
        <family val="2"/>
        <charset val="161"/>
      </rPr>
      <t>300</t>
    </r>
    <r>
      <rPr>
        <sz val="9"/>
        <color indexed="8"/>
        <rFont val="Calibri"/>
        <family val="2"/>
        <charset val="161"/>
      </rPr>
      <t xml:space="preserve"> Πακέτα περιεκτικότητα ανά πακέτο των 500 φύλλων  </t>
    </r>
  </si>
  <si>
    <r>
      <t xml:space="preserve">ΟΜΑΔΑ 3: ΠΡΟΜΗΘΕΙΑ ΦΩΤΟΤΥΠΙΚΟ ΧΑΡΤΙ Α4 των Υπηρεσιών του Ξενώνα Φιλοξενίας Γυναικών του Δήμου Ηρακλείου Κρήτης  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 </t>
    </r>
    <r>
      <rPr>
        <sz val="10"/>
        <color theme="1"/>
        <rFont val="Calibri"/>
        <family val="2"/>
        <charset val="161"/>
      </rPr>
      <t xml:space="preserve">Χρέωση Κ.Α </t>
    </r>
    <r>
      <rPr>
        <b/>
        <sz val="10"/>
        <color theme="1"/>
        <rFont val="Calibri"/>
        <family val="2"/>
        <charset val="161"/>
      </rPr>
      <t xml:space="preserve"> 60-7341.001 </t>
    </r>
    <r>
      <rPr>
        <sz val="10"/>
        <color theme="1"/>
        <rFont val="Calibri"/>
        <family val="2"/>
        <charset val="161"/>
      </rPr>
      <t>με τίτλο</t>
    </r>
    <r>
      <rPr>
        <b/>
        <sz val="10"/>
        <color theme="1"/>
        <rFont val="Calibri"/>
        <family val="2"/>
        <charset val="161"/>
      </rPr>
      <t xml:space="preserve"> « Λειτουργία δομών και υπηρεσιών της Τοπικής Αυτοδιοίκησης προς όφελος των γυναικών και για την καταπολέμηση της βίας- Λειτουργία ξενώνα Φιλοξενίας στο Δήμο Ηρακλείου από το Πρόγραμμα ΚΡΗΤΗ 2021-2027 »</t>
    </r>
    <r>
      <rPr>
        <sz val="10"/>
        <color theme="1"/>
        <rFont val="Calibri"/>
        <family val="2"/>
        <charset val="161"/>
      </rPr>
      <t>» έτους 2025</t>
    </r>
    <r>
      <rPr>
        <sz val="10"/>
        <color indexed="10"/>
        <rFont val="Calibri"/>
        <family val="2"/>
        <charset val="161"/>
      </rPr>
      <t xml:space="preserve"> 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30197643-5  Φωτοαντιγραφικό χαρτί</t>
    </r>
  </si>
  <si>
    <r>
      <t xml:space="preserve">Το συνολικό εκτιμώμενο κόστος για όλη την προμήθεια της </t>
    </r>
    <r>
      <rPr>
        <b/>
        <sz val="9"/>
        <color theme="1"/>
        <rFont val="Calibri"/>
        <family val="2"/>
        <charset val="161"/>
        <scheme val="minor"/>
      </rPr>
      <t>Ομάδας 3</t>
    </r>
    <r>
      <rPr>
        <sz val="9"/>
        <color theme="1"/>
        <rFont val="Calibri"/>
        <family val="2"/>
        <charset val="161"/>
        <scheme val="minor"/>
      </rPr>
      <t xml:space="preserve">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140,00 €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όλη την προμήθεια είναι </t>
    </r>
    <r>
      <rPr>
        <b/>
        <sz val="9"/>
        <color indexed="8"/>
        <rFont val="Calibri"/>
        <family val="2"/>
        <charset val="161"/>
      </rPr>
      <t>20</t>
    </r>
    <r>
      <rPr>
        <sz val="9"/>
        <color indexed="8"/>
        <rFont val="Calibri"/>
        <family val="2"/>
        <charset val="161"/>
      </rPr>
      <t xml:space="preserve"> Πακέτα περιεκτικότητα ανά πακέτο των 500 φύλλων, </t>
    </r>
    <r>
      <rPr>
        <i/>
        <u/>
        <sz val="9"/>
        <color rgb="FF000000"/>
        <rFont val="Calibri"/>
        <family val="2"/>
        <charset val="161"/>
      </rPr>
      <t>εκτός του κωδ 25.040-0184 το οποίο είναι 250 σελίδων ανά πακέτο.</t>
    </r>
  </si>
  <si>
    <r>
      <t xml:space="preserve">ΟΜΑΔΑ 4: ΠΡΟΜΗΘΕΙΑ ΦΩΤΟΤΥΠΙΚΟ ΧΑΡΤΙ Α4 των Υπηρεσιών του Κοιν. Φαρμακείο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 </t>
    </r>
    <r>
      <rPr>
        <b/>
        <sz val="10"/>
        <color indexed="3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charset val="161"/>
      </rPr>
      <t xml:space="preserve"> </t>
    </r>
    <r>
      <rPr>
        <sz val="10"/>
        <color theme="1"/>
        <rFont val="Calibri"/>
        <family val="2"/>
        <charset val="161"/>
      </rPr>
      <t xml:space="preserve">Χρέωση Κ.Α   </t>
    </r>
    <r>
      <rPr>
        <b/>
        <sz val="10"/>
        <color theme="1"/>
        <rFont val="Calibri"/>
        <family val="2"/>
        <charset val="161"/>
      </rPr>
      <t>60-6473.002</t>
    </r>
    <r>
      <rPr>
        <sz val="10"/>
        <color theme="1"/>
        <rFont val="Calibri"/>
        <family val="2"/>
        <charset val="161"/>
      </rPr>
      <t xml:space="preserve"> με τίτλο « </t>
    </r>
    <r>
      <rPr>
        <b/>
        <sz val="10"/>
        <color theme="1"/>
        <rFont val="Calibri"/>
        <family val="2"/>
        <charset val="161"/>
      </rPr>
      <t xml:space="preserve">Κοινωνικό φαρμακείο από το πρόγραμμα Κρήτη 2021-2027 </t>
    </r>
    <r>
      <rPr>
        <sz val="10"/>
        <color theme="1"/>
        <rFont val="Calibri"/>
        <family val="2"/>
        <charset val="161"/>
      </rPr>
      <t>» έτους 2025</t>
    </r>
    <r>
      <rPr>
        <sz val="10"/>
        <color indexed="10"/>
        <rFont val="Calibri"/>
        <family val="2"/>
        <charset val="161"/>
      </rPr>
      <t xml:space="preserve">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30197643-5  Φωτοαντιγραφικό χαρτί</t>
    </r>
  </si>
  <si>
    <r>
      <t xml:space="preserve">Το συνολικό εκτιμώμενο κόστος για όλη την προμήθεια της </t>
    </r>
    <r>
      <rPr>
        <b/>
        <sz val="9"/>
        <color theme="1"/>
        <rFont val="Calibri"/>
        <family val="2"/>
        <charset val="161"/>
        <scheme val="minor"/>
      </rPr>
      <t>Ομάδας 4</t>
    </r>
    <r>
      <rPr>
        <sz val="9"/>
        <color theme="1"/>
        <rFont val="Calibri"/>
        <family val="2"/>
        <charset val="161"/>
        <scheme val="minor"/>
      </rPr>
      <t xml:space="preserve">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175,00 €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όλη την προμήθεια είναι </t>
    </r>
    <r>
      <rPr>
        <b/>
        <sz val="9"/>
        <color indexed="8"/>
        <rFont val="Calibri"/>
        <family val="2"/>
        <charset val="161"/>
      </rPr>
      <t>50</t>
    </r>
    <r>
      <rPr>
        <sz val="9"/>
        <color indexed="8"/>
        <rFont val="Calibri"/>
        <family val="2"/>
        <charset val="161"/>
      </rPr>
      <t xml:space="preserve"> Πακέτα περιεκτικότητα ανά πακέτο των 500 φύλλων .</t>
    </r>
  </si>
  <si>
    <r>
      <t xml:space="preserve">ΟΜΑΔΑ 5: ΠΡΟΜΗΘΕΙΑ ΦΩΤΟΤΥΠΙΚΟ ΧΑΡΤΙ Α4 των Υπηρεσιών του </t>
    </r>
    <r>
      <rPr>
        <b/>
        <sz val="10"/>
        <color rgb="FFFF0000"/>
        <rFont val="Calibri"/>
        <family val="2"/>
        <charset val="161"/>
        <scheme val="minor"/>
      </rPr>
      <t xml:space="preserve">ΚΔΑΠ - ΚΗΦΗ </t>
    </r>
    <r>
      <rPr>
        <b/>
        <sz val="10"/>
        <color theme="1"/>
        <rFont val="Calibri"/>
        <family val="2"/>
        <charset val="161"/>
        <scheme val="minor"/>
      </rPr>
      <t xml:space="preserve">/ </t>
    </r>
    <r>
      <rPr>
        <b/>
        <sz val="10"/>
        <color rgb="FFFF0000"/>
        <rFont val="Calibri"/>
        <family val="2"/>
        <charset val="161"/>
        <scheme val="minor"/>
      </rPr>
      <t>ΚΔΑΠ - ΑΜΕΑ</t>
    </r>
    <r>
      <rPr>
        <b/>
        <sz val="10"/>
        <color theme="1"/>
        <rFont val="Calibri"/>
        <family val="2"/>
        <charset val="161"/>
        <scheme val="minor"/>
      </rPr>
      <t xml:space="preserve"> του Δήμου Ηρακλείου Κρήτης  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 </t>
    </r>
    <r>
      <rPr>
        <sz val="10"/>
        <color theme="1"/>
        <rFont val="Calibri"/>
        <family val="2"/>
        <charset val="161"/>
      </rPr>
      <t xml:space="preserve">Χρέωση Κ.Α  </t>
    </r>
    <r>
      <rPr>
        <b/>
        <sz val="10"/>
        <color theme="1"/>
        <rFont val="Calibri"/>
        <family val="2"/>
        <charset val="161"/>
      </rPr>
      <t>60-6613.001</t>
    </r>
    <r>
      <rPr>
        <sz val="10"/>
        <color theme="1"/>
        <rFont val="Calibri"/>
        <family val="2"/>
        <charset val="161"/>
      </rPr>
      <t xml:space="preserve"> με τίτλο « Προμήθεια φωτοτυπικού χαρτιού (Α3, Α4 &amp; λοιπά υλικά) » έτους 2025 </t>
    </r>
    <r>
      <rPr>
        <sz val="10"/>
        <color indexed="10"/>
        <rFont val="Calibri"/>
        <family val="2"/>
        <charset val="161"/>
      </rPr>
      <t xml:space="preserve">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30197643-5  Φωτοαντιγραφικό χαρτί</t>
    </r>
  </si>
  <si>
    <r>
      <t xml:space="preserve">Το συνολικό εκτιμώμενο κόστος για όλη την προμήθεια της </t>
    </r>
    <r>
      <rPr>
        <b/>
        <sz val="9"/>
        <color theme="1"/>
        <rFont val="Calibri"/>
        <family val="2"/>
        <charset val="161"/>
        <scheme val="minor"/>
      </rPr>
      <t>Ομάδας 5</t>
    </r>
    <r>
      <rPr>
        <sz val="9"/>
        <color theme="1"/>
        <rFont val="Calibri"/>
        <family val="2"/>
        <charset val="161"/>
        <scheme val="minor"/>
      </rPr>
      <t xml:space="preserve">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1.497,50 €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όλη την προμήθεια είναι </t>
    </r>
    <r>
      <rPr>
        <b/>
        <sz val="9"/>
        <color indexed="8"/>
        <rFont val="Calibri"/>
        <family val="2"/>
        <charset val="161"/>
      </rPr>
      <t>410</t>
    </r>
    <r>
      <rPr>
        <sz val="9"/>
        <color indexed="8"/>
        <rFont val="Calibri"/>
        <family val="2"/>
        <charset val="161"/>
      </rPr>
      <t xml:space="preserve"> Πακέτα περιεκτικότητα ανά πακέτο των 500 φύλλων, </t>
    </r>
    <r>
      <rPr>
        <i/>
        <u/>
        <sz val="9"/>
        <color rgb="FF000000"/>
        <rFont val="Calibri"/>
        <family val="2"/>
        <charset val="161"/>
      </rPr>
      <t>εκτός του κωδ 25.040-0184 το οποίο είναι 250 σελίδων ανά πακέτο.</t>
    </r>
  </si>
  <si>
    <t xml:space="preserve">ΑΝΑΚΕΦΑΛΑΙΩΣΗ </t>
  </si>
  <si>
    <t>ΣΥΝΟΛΙΚΑ ΠΟΣΑ ΑΝΑ ΟΜΑΔΑ</t>
  </si>
  <si>
    <t>ΣΥΝΟΛΙΚΕΣ ΠΟΣΟΣΤΗΤΕΣ</t>
  </si>
  <si>
    <t>ΣΥΝΟΛΙΚΗ ΑΞΙΑ</t>
  </si>
  <si>
    <t>Φ.Π.Α. 24%</t>
  </si>
  <si>
    <t>ΣΥΝΟΛΙΚΗ ΔΑΠΑΝΗ</t>
  </si>
  <si>
    <r>
      <rPr>
        <b/>
        <sz val="8"/>
        <rFont val="Calibri"/>
        <family val="2"/>
        <charset val="161"/>
        <scheme val="minor"/>
      </rPr>
      <t>ΟΜΑΔΑ 1</t>
    </r>
    <r>
      <rPr>
        <sz val="8"/>
        <rFont val="Calibri"/>
        <family val="2"/>
        <charset val="161"/>
        <scheme val="minor"/>
      </rPr>
      <t xml:space="preserve"> ( ΥΠΟΒΟΛΗ ΠΡΟΣΦΟΡΑΣ </t>
    </r>
    <r>
      <rPr>
        <b/>
        <sz val="8"/>
        <color rgb="FFFF0000"/>
        <rFont val="Calibri"/>
        <family val="2"/>
        <charset val="161"/>
        <scheme val="minor"/>
      </rPr>
      <t>ΑΝΑ ΕΙΔΟΣ</t>
    </r>
    <r>
      <rPr>
        <sz val="8"/>
        <rFont val="Calibri"/>
        <family val="2"/>
        <charset val="161"/>
        <scheme val="minor"/>
      </rPr>
      <t xml:space="preserve"> ΓΙΑ  ΤΑ ΕΙΔΗ ΤΗΣ ΟΜΑΔΑΣ 1 </t>
    </r>
  </si>
  <si>
    <r>
      <rPr>
        <b/>
        <sz val="8"/>
        <rFont val="Calibri"/>
        <family val="2"/>
        <charset val="161"/>
        <scheme val="minor"/>
      </rPr>
      <t>ΟΜΑΔΑ 2</t>
    </r>
    <r>
      <rPr>
        <sz val="8"/>
        <rFont val="Calibri"/>
        <family val="2"/>
        <charset val="161"/>
        <scheme val="minor"/>
      </rPr>
      <t xml:space="preserve"> ( ΥΠΟΒΟΛΗ ΠΡΟΣΦΟΡΑΣ </t>
    </r>
    <r>
      <rPr>
        <b/>
        <sz val="8"/>
        <color rgb="FFFF0000"/>
        <rFont val="Calibri"/>
        <family val="2"/>
        <charset val="161"/>
        <scheme val="minor"/>
      </rPr>
      <t>ΑΝΑ ΕΙΔΟΣ</t>
    </r>
    <r>
      <rPr>
        <sz val="8"/>
        <rFont val="Calibri"/>
        <family val="2"/>
        <charset val="161"/>
        <scheme val="minor"/>
      </rPr>
      <t xml:space="preserve"> ΓΙΑ  ΤΑ ΕΙΔΗ ΤΗΣ ΟΜΑΔΑΣ 2</t>
    </r>
    <r>
      <rPr>
        <sz val="11"/>
        <color theme="1"/>
        <rFont val="Calibri"/>
        <family val="2"/>
        <charset val="161"/>
        <scheme val="minor"/>
      </rPr>
      <t/>
    </r>
  </si>
  <si>
    <r>
      <rPr>
        <b/>
        <sz val="8"/>
        <rFont val="Calibri"/>
        <family val="2"/>
        <charset val="161"/>
        <scheme val="minor"/>
      </rPr>
      <t>ΟΜΑΔΑ 3</t>
    </r>
    <r>
      <rPr>
        <sz val="8"/>
        <rFont val="Calibri"/>
        <family val="2"/>
        <charset val="161"/>
        <scheme val="minor"/>
      </rPr>
      <t xml:space="preserve"> ( ΥΠΟΒΟΛΗ ΠΡΟΣΦΟΡΑΣ </t>
    </r>
    <r>
      <rPr>
        <b/>
        <sz val="8"/>
        <color rgb="FFFF0000"/>
        <rFont val="Calibri"/>
        <family val="2"/>
        <charset val="161"/>
        <scheme val="minor"/>
      </rPr>
      <t>ΑΝΑ ΕΙΔΟΣ</t>
    </r>
    <r>
      <rPr>
        <sz val="8"/>
        <rFont val="Calibri"/>
        <family val="2"/>
        <charset val="161"/>
        <scheme val="minor"/>
      </rPr>
      <t xml:space="preserve"> ΓΙΑ  ΤΑ ΕΙΔΗ ΤΗΣ ΟΜΑΔΑΣ 3</t>
    </r>
  </si>
  <si>
    <r>
      <rPr>
        <b/>
        <sz val="8"/>
        <rFont val="Calibri"/>
        <family val="2"/>
        <charset val="161"/>
        <scheme val="minor"/>
      </rPr>
      <t>ΟΜΑΔΑ 4</t>
    </r>
    <r>
      <rPr>
        <sz val="8"/>
        <rFont val="Calibri"/>
        <family val="2"/>
        <charset val="161"/>
        <scheme val="minor"/>
      </rPr>
      <t xml:space="preserve"> ( ΥΠΟΒΟΛΗ ΠΡΟΣΦΟΡΑΣ </t>
    </r>
    <r>
      <rPr>
        <b/>
        <sz val="8"/>
        <color rgb="FFFF0000"/>
        <rFont val="Calibri"/>
        <family val="2"/>
        <charset val="161"/>
        <scheme val="minor"/>
      </rPr>
      <t>ΑΝΑ ΕΙΔΟΣ</t>
    </r>
    <r>
      <rPr>
        <sz val="8"/>
        <rFont val="Calibri"/>
        <family val="2"/>
        <charset val="161"/>
        <scheme val="minor"/>
      </rPr>
      <t xml:space="preserve"> ΓΙΑ  ΤΑ ΕΙΔΗ ΤΗΣ ΟΜΑΔΑΣ 4</t>
    </r>
  </si>
  <si>
    <r>
      <rPr>
        <b/>
        <sz val="8"/>
        <rFont val="Calibri"/>
        <family val="2"/>
        <charset val="161"/>
        <scheme val="minor"/>
      </rPr>
      <t>ΟΜΑΔΑ 5</t>
    </r>
    <r>
      <rPr>
        <sz val="8"/>
        <rFont val="Calibri"/>
        <family val="2"/>
        <charset val="161"/>
        <scheme val="minor"/>
      </rPr>
      <t xml:space="preserve"> ( ΥΠΟΒΟΛΗ ΠΡΟΣΦΟΡΑΣ </t>
    </r>
    <r>
      <rPr>
        <b/>
        <sz val="8"/>
        <color rgb="FFFF0000"/>
        <rFont val="Calibri"/>
        <family val="2"/>
        <charset val="161"/>
        <scheme val="minor"/>
      </rPr>
      <t>ΑΝΑ ΕΙΔΟΣ</t>
    </r>
    <r>
      <rPr>
        <sz val="8"/>
        <rFont val="Calibri"/>
        <family val="2"/>
        <charset val="161"/>
        <scheme val="minor"/>
      </rPr>
      <t xml:space="preserve"> ΓΙΑ  ΤΑ ΕΙΔΗ ΤΗΣ ΟΜΑΔΑΣ 5</t>
    </r>
  </si>
  <si>
    <t>ΠΡΟΫΠΟΛΟΓΙΣΜΟΣ ΠΡΟΣΦΟΡΑΣ</t>
  </si>
  <si>
    <r>
      <t>Χρέωση Υπηρεσιών Δήμου Ηρακλείου Κ.Α</t>
    </r>
    <r>
      <rPr>
        <sz val="8"/>
        <color theme="1"/>
        <rFont val="Comic Sans MS"/>
        <family val="4"/>
        <charset val="161"/>
      </rPr>
      <t xml:space="preserve"> 10-6613.002, 15-6613.002, 20-6613.002, 30-6613.002, 35-6613.002,                      40-6613.002, 45-6613.002, 50-6613.002, 90-6613.002 με τίτλο « </t>
    </r>
    <r>
      <rPr>
        <b/>
        <sz val="8"/>
        <color theme="1"/>
        <rFont val="Comic Sans MS"/>
        <family val="4"/>
        <charset val="161"/>
      </rPr>
      <t xml:space="preserve">Προμήθεια φωτοτυπικού υλικού χαρτί Α4 / Α3 </t>
    </r>
    <r>
      <rPr>
        <sz val="8"/>
        <color theme="1"/>
        <rFont val="Comic Sans MS"/>
        <family val="4"/>
        <charset val="161"/>
      </rPr>
      <t>»           έτους 2025</t>
    </r>
    <r>
      <rPr>
        <sz val="8"/>
        <color indexed="10"/>
        <rFont val="Comic Sans MS"/>
        <family val="4"/>
        <charset val="161"/>
      </rPr>
      <t xml:space="preserve">  </t>
    </r>
    <r>
      <rPr>
        <b/>
        <sz val="8"/>
        <color indexed="10"/>
        <rFont val="Comic Sans MS"/>
        <family val="4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8"/>
        <color indexed="8"/>
        <rFont val="Comic Sans MS"/>
        <family val="4"/>
        <charset val="161"/>
      </rPr>
      <t xml:space="preserve">                                                                                                                                                                     </t>
    </r>
  </si>
  <si>
    <r>
      <t xml:space="preserve">ΟΜΑΔΑ 1: ΠΡΟΜΗΘΕΙΑ ΦΩΤΟΤΥΠΙΚΟ ΧΑΡΤΙ Α4 / Α3  των Υπηρεσιών του Δήμου Ηρακλείου Κρήτης των Υπηρεσιών ΔΟΠΑΦΜΑΗ  και ΩΔΕΙΑ 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rgb="FFFF0000"/>
        <rFont val="Calibri"/>
        <family val="2"/>
        <charset val="161"/>
      </rPr>
      <t xml:space="preserve">τιμή ανά είδος  </t>
    </r>
    <r>
      <rPr>
        <b/>
        <sz val="10"/>
        <color indexed="3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charset val="161"/>
      </rPr>
      <t xml:space="preserve"> Χρέωση Κ.Α</t>
    </r>
    <r>
      <rPr>
        <sz val="10"/>
        <color theme="1"/>
        <rFont val="Calibri"/>
        <family val="2"/>
        <charset val="161"/>
      </rPr>
      <t xml:space="preserve"> 10-6613.002, 15-6613.002, 20-6613.002, 30-6613.002, 35-6613.002, 40-6613.002, 45-6613.002,                 50-6613.002, 90-6613.002  με τίτλο « </t>
    </r>
    <r>
      <rPr>
        <b/>
        <sz val="10"/>
        <color theme="1"/>
        <rFont val="Calibri"/>
        <family val="2"/>
        <charset val="161"/>
      </rPr>
      <t xml:space="preserve">Προμήθεια φωτοτυπικού υλικού χαρτί Α4/ Α3 </t>
    </r>
    <r>
      <rPr>
        <sz val="10"/>
        <color theme="1"/>
        <rFont val="Calibri"/>
        <family val="2"/>
        <charset val="161"/>
      </rPr>
      <t>» έτους 2025</t>
    </r>
    <r>
      <rPr>
        <sz val="10"/>
        <color indexed="10"/>
        <rFont val="Calibri"/>
        <family val="2"/>
        <charset val="161"/>
      </rPr>
      <t xml:space="preserve"> 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30197643-5  Φωτοαντιγραφικό χαρτί</t>
    </r>
  </si>
  <si>
    <t xml:space="preserve"> Τιμή Μονάδας</t>
  </si>
  <si>
    <t>Ο ΑΝΑΔΟΧΟΣ - ΠΡΟΜΗΘΕΥΤΗΣ</t>
  </si>
  <si>
    <t>Ημερομηνία,.......................
Σφραγίδα
 Υπογραφή Νόμιμου Εκπροσώπου</t>
  </si>
  <si>
    <r>
      <t xml:space="preserve">   ΕΛΛΗΝΙΚΗ  ΔΗΜΟΚΡΑΤΙΑ                                               ΕΡΓΟ: </t>
    </r>
    <r>
      <rPr>
        <b/>
        <sz val="8"/>
        <color theme="1"/>
        <rFont val="Comic Sans MS"/>
        <family val="4"/>
        <charset val="161"/>
      </rPr>
      <t>Προμήθεια Φωτοτυπικού Χαρτί Α4 / Α3 έτους 2025</t>
    </r>
    <r>
      <rPr>
        <sz val="8"/>
        <color theme="1"/>
        <rFont val="Comic Sans MS"/>
        <family val="4"/>
        <charset val="161"/>
      </rPr>
      <t xml:space="preserve">                        
  ΔΗΜΟΣ  ΗΡΑΚΛΕΙΟΥ                                                                       </t>
    </r>
    <r>
      <rPr>
        <b/>
        <sz val="8"/>
        <color theme="1"/>
        <rFont val="Comic Sans MS"/>
        <family val="4"/>
        <charset val="161"/>
      </rPr>
      <t>τις ανάγκες των Υπηρεσιών και</t>
    </r>
    <r>
      <rPr>
        <sz val="8"/>
        <color theme="1"/>
        <rFont val="Comic Sans MS"/>
        <family val="4"/>
        <charset val="161"/>
      </rPr>
      <t xml:space="preserve"> </t>
    </r>
    <r>
      <rPr>
        <b/>
        <sz val="8"/>
        <color theme="1"/>
        <rFont val="Comic Sans MS"/>
        <family val="4"/>
        <charset val="161"/>
      </rPr>
      <t xml:space="preserve">των Δομών του </t>
    </r>
    <r>
      <rPr>
        <sz val="8"/>
        <color theme="1"/>
        <rFont val="Comic Sans MS"/>
        <family val="4"/>
        <charset val="161"/>
      </rPr>
      <t xml:space="preserve">
  Δ/ΝΣΗ: ΟΙΚΟΝΟΜΙΚΩΝ ΥΠΗΡΕΣΙΩΝ                                                          </t>
    </r>
    <r>
      <rPr>
        <b/>
        <sz val="8"/>
        <color theme="1"/>
        <rFont val="Comic Sans MS"/>
        <family val="4"/>
        <charset val="161"/>
      </rPr>
      <t>Δήμου Ηρακλείου Κρήτης,</t>
    </r>
    <r>
      <rPr>
        <sz val="8"/>
        <color theme="1"/>
        <rFont val="Comic Sans MS"/>
        <family val="4"/>
        <charset val="161"/>
      </rPr>
      <t xml:space="preserve">   
  ΤΜΗΜΑ: Διαχείρισης Υλικών &amp; Αποθεμάτων                                                     
  Ταχ. Δ/νση:  Αμαξοστάσιο Δήμου Ηρακλείου                                                                                                                                           
   Πληροφορίες: Γεώργιος Πεδιαδιτάκης                                                          
  Τηλ.:  2813409613                                                                              Ηράκλειο   11/02/2025                             
   E-mail : </t>
    </r>
    <r>
      <rPr>
        <b/>
        <sz val="8"/>
        <color rgb="FF0070C0"/>
        <rFont val="Comic Sans MS"/>
        <family val="4"/>
        <charset val="161"/>
      </rPr>
      <t xml:space="preserve">diaxirisi@heraklion.gr </t>
    </r>
    <r>
      <rPr>
        <sz val="8"/>
        <color theme="1"/>
        <rFont val="Comic Sans MS"/>
        <family val="4"/>
        <charset val="161"/>
      </rPr>
      <t xml:space="preserve">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</si>
</sst>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5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b/>
      <sz val="8"/>
      <color rgb="FF0070C0"/>
      <name val="Comic Sans MS"/>
      <family val="4"/>
      <charset val="161"/>
    </font>
    <font>
      <sz val="8"/>
      <color indexed="10"/>
      <name val="Comic Sans MS"/>
      <family val="4"/>
      <charset val="161"/>
    </font>
    <font>
      <b/>
      <sz val="8"/>
      <color indexed="10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i/>
      <sz val="8"/>
      <color theme="1"/>
      <name val="Comic Sans MS"/>
      <family val="4"/>
      <charset val="161"/>
    </font>
    <font>
      <i/>
      <sz val="11"/>
      <color theme="1"/>
      <name val="Calibri"/>
      <family val="2"/>
      <charset val="161"/>
      <scheme val="minor"/>
    </font>
    <font>
      <b/>
      <sz val="11"/>
      <color rgb="FF0070C0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b/>
      <i/>
      <sz val="9"/>
      <name val="Calibri"/>
      <family val="2"/>
      <charset val="161"/>
      <scheme val="minor"/>
    </font>
    <font>
      <sz val="7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rgb="FFFF000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theme="1"/>
      <name val="Calibri"/>
      <family val="2"/>
      <charset val="161"/>
    </font>
    <font>
      <sz val="10"/>
      <color theme="1"/>
      <name val="Calibri"/>
      <family val="2"/>
      <charset val="161"/>
    </font>
    <font>
      <sz val="10"/>
      <color indexed="1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sz val="9"/>
      <color indexed="8"/>
      <name val="Calibri"/>
      <family val="2"/>
      <charset val="161"/>
    </font>
    <font>
      <b/>
      <sz val="9"/>
      <color indexed="8"/>
      <name val="Calibri"/>
      <family val="2"/>
      <charset val="161"/>
    </font>
    <font>
      <i/>
      <u/>
      <sz val="9"/>
      <color rgb="FF000000"/>
      <name val="Calibri"/>
      <family val="2"/>
      <charset val="161"/>
    </font>
    <font>
      <b/>
      <sz val="6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8"/>
      <color theme="1"/>
      <name val="Calibri"/>
      <family val="2"/>
      <charset val="161"/>
      <scheme val="minor"/>
    </font>
    <font>
      <sz val="7"/>
      <color theme="1"/>
      <name val="Calibri"/>
      <family val="2"/>
      <charset val="161"/>
      <scheme val="minor"/>
    </font>
    <font>
      <sz val="6"/>
      <color theme="1"/>
      <name val="Calibri"/>
      <family val="2"/>
      <charset val="161"/>
      <scheme val="minor"/>
    </font>
    <font>
      <sz val="8"/>
      <color indexed="8"/>
      <name val="Calibri"/>
      <family val="2"/>
      <charset val="161"/>
      <scheme val="minor"/>
    </font>
    <font>
      <sz val="7"/>
      <color indexed="8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i/>
      <sz val="9"/>
      <color theme="1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sz val="10"/>
      <name val="Arial Black"/>
      <family val="2"/>
      <charset val="161"/>
    </font>
    <font>
      <b/>
      <sz val="11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8"/>
      <name val="Calibri"/>
      <family val="2"/>
      <charset val="161"/>
      <scheme val="minor"/>
    </font>
    <font>
      <b/>
      <sz val="8"/>
      <color rgb="FFFF0000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b/>
      <sz val="16"/>
      <color rgb="FFFF0000"/>
      <name val="Comic Sans MS"/>
      <family val="4"/>
      <charset val="161"/>
    </font>
    <font>
      <b/>
      <sz val="16"/>
      <color rgb="FFFF0000"/>
      <name val="Calibri"/>
      <family val="2"/>
      <charset val="161"/>
      <scheme val="minor"/>
    </font>
    <font>
      <b/>
      <i/>
      <sz val="8"/>
      <color rgb="FFFF0000"/>
      <name val="Calibri"/>
      <family val="2"/>
      <charset val="161"/>
      <scheme val="minor"/>
    </font>
    <font>
      <sz val="10"/>
      <color theme="1"/>
      <name val="Comic Sans MS"/>
      <family val="4"/>
      <charset val="161"/>
    </font>
    <font>
      <b/>
      <sz val="10"/>
      <color theme="1"/>
      <name val="Comic Sans MS"/>
      <family val="4"/>
      <charset val="161"/>
    </font>
    <font>
      <b/>
      <i/>
      <sz val="9"/>
      <color rgb="FFFF0000"/>
      <name val="Calibri"/>
      <family val="2"/>
      <charset val="161"/>
      <scheme val="minor"/>
    </font>
    <font>
      <sz val="10"/>
      <color rgb="FFFF0000"/>
      <name val="Calibri"/>
      <family val="2"/>
      <charset val="161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1" fillId="0" borderId="0"/>
  </cellStyleXfs>
  <cellXfs count="79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1" xfId="0" applyFont="1" applyBorder="1"/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164" fontId="14" fillId="0" borderId="3" xfId="0" applyNumberFormat="1" applyFont="1" applyBorder="1" applyAlignment="1">
      <alignment horizontal="center" vertical="center" wrapText="1"/>
    </xf>
    <xf numFmtId="164" fontId="12" fillId="0" borderId="3" xfId="0" applyNumberFormat="1" applyFont="1" applyBorder="1" applyAlignment="1">
      <alignment horizontal="center" vertical="center" wrapText="1"/>
    </xf>
    <xf numFmtId="49" fontId="29" fillId="5" borderId="1" xfId="0" applyNumberFormat="1" applyFont="1" applyFill="1" applyBorder="1" applyAlignment="1">
      <alignment horizontal="center" vertical="center" wrapText="1"/>
    </xf>
    <xf numFmtId="1" fontId="29" fillId="5" borderId="1" xfId="0" applyNumberFormat="1" applyFont="1" applyFill="1" applyBorder="1" applyAlignment="1">
      <alignment horizontal="center" vertical="center" wrapText="1"/>
    </xf>
    <xf numFmtId="2" fontId="31" fillId="5" borderId="1" xfId="1" applyNumberFormat="1" applyFont="1" applyFill="1" applyBorder="1" applyAlignment="1">
      <alignment horizontal="center" vertical="center" wrapText="1"/>
    </xf>
    <xf numFmtId="2" fontId="32" fillId="5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49" fontId="34" fillId="0" borderId="1" xfId="0" applyNumberFormat="1" applyFont="1" applyBorder="1" applyAlignment="1">
      <alignment horizontal="center" vertical="center" wrapText="1"/>
    </xf>
    <xf numFmtId="0" fontId="36" fillId="6" borderId="1" xfId="0" applyFont="1" applyFill="1" applyBorder="1" applyAlignment="1">
      <alignment horizontal="center" vertical="center" wrapText="1"/>
    </xf>
    <xf numFmtId="0" fontId="14" fillId="6" borderId="1" xfId="2" applyFont="1" applyFill="1" applyBorder="1" applyAlignment="1">
      <alignment horizontal="left" vertical="center" wrapText="1"/>
    </xf>
    <xf numFmtId="0" fontId="37" fillId="7" borderId="1" xfId="0" applyFont="1" applyFill="1" applyBorder="1" applyAlignment="1">
      <alignment horizontal="center" vertical="center" wrapText="1"/>
    </xf>
    <xf numFmtId="164" fontId="38" fillId="0" borderId="1" xfId="0" applyNumberFormat="1" applyFont="1" applyBorder="1" applyAlignment="1">
      <alignment horizontal="center" vertical="center"/>
    </xf>
    <xf numFmtId="0" fontId="36" fillId="9" borderId="1" xfId="0" applyFont="1" applyFill="1" applyBorder="1" applyAlignment="1">
      <alignment horizontal="center" vertical="center" wrapText="1"/>
    </xf>
    <xf numFmtId="0" fontId="14" fillId="9" borderId="1" xfId="1" applyFont="1" applyFill="1" applyBorder="1" applyAlignment="1">
      <alignment horizontal="left" vertical="center" wrapText="1"/>
    </xf>
    <xf numFmtId="0" fontId="36" fillId="10" borderId="1" xfId="0" applyFont="1" applyFill="1" applyBorder="1" applyAlignment="1">
      <alignment horizontal="center" vertical="center" wrapText="1"/>
    </xf>
    <xf numFmtId="0" fontId="14" fillId="10" borderId="1" xfId="0" applyFont="1" applyFill="1" applyBorder="1" applyAlignment="1">
      <alignment horizontal="left" vertical="center" wrapText="1"/>
    </xf>
    <xf numFmtId="0" fontId="36" fillId="3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left" vertical="center" wrapText="1"/>
    </xf>
    <xf numFmtId="1" fontId="40" fillId="11" borderId="1" xfId="0" applyNumberFormat="1" applyFont="1" applyFill="1" applyBorder="1" applyAlignment="1">
      <alignment horizontal="center" vertical="center"/>
    </xf>
    <xf numFmtId="2" fontId="40" fillId="11" borderId="1" xfId="0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1" fontId="40" fillId="0" borderId="1" xfId="0" applyNumberFormat="1" applyFont="1" applyBorder="1" applyAlignment="1">
      <alignment horizontal="center" vertical="center"/>
    </xf>
    <xf numFmtId="2" fontId="40" fillId="0" borderId="1" xfId="0" applyNumberFormat="1" applyFont="1" applyBorder="1" applyAlignment="1">
      <alignment horizontal="center" vertical="center"/>
    </xf>
    <xf numFmtId="164" fontId="12" fillId="11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1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44" fillId="10" borderId="1" xfId="0" applyFont="1" applyFill="1" applyBorder="1" applyAlignment="1">
      <alignment horizontal="center" vertical="center" wrapText="1"/>
    </xf>
    <xf numFmtId="1" fontId="47" fillId="12" borderId="1" xfId="0" applyNumberFormat="1" applyFont="1" applyFill="1" applyBorder="1" applyAlignment="1">
      <alignment horizontal="center" vertical="center"/>
    </xf>
    <xf numFmtId="2" fontId="38" fillId="0" borderId="1" xfId="0" applyNumberFormat="1" applyFont="1" applyBorder="1" applyAlignment="1">
      <alignment horizontal="center" vertical="center" wrapText="1"/>
    </xf>
    <xf numFmtId="164" fontId="38" fillId="0" borderId="1" xfId="0" applyNumberFormat="1" applyFont="1" applyBorder="1" applyAlignment="1">
      <alignment horizontal="center" vertical="center" wrapText="1"/>
    </xf>
    <xf numFmtId="1" fontId="15" fillId="13" borderId="1" xfId="0" applyNumberFormat="1" applyFont="1" applyFill="1" applyBorder="1" applyAlignment="1">
      <alignment horizontal="center" vertical="center"/>
    </xf>
    <xf numFmtId="2" fontId="0" fillId="13" borderId="1" xfId="0" applyNumberFormat="1" applyFill="1" applyBorder="1" applyAlignment="1">
      <alignment horizontal="center" vertical="center"/>
    </xf>
    <xf numFmtId="2" fontId="15" fillId="13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53" fillId="8" borderId="1" xfId="0" applyFont="1" applyFill="1" applyBorder="1" applyAlignment="1">
      <alignment horizontal="center" vertical="center"/>
    </xf>
    <xf numFmtId="1" fontId="54" fillId="8" borderId="1" xfId="0" applyNumberFormat="1" applyFont="1" applyFill="1" applyBorder="1" applyAlignment="1">
      <alignment horizontal="center" vertical="center"/>
    </xf>
    <xf numFmtId="164" fontId="50" fillId="14" borderId="1" xfId="0" applyNumberFormat="1" applyFont="1" applyFill="1" applyBorder="1" applyAlignment="1">
      <alignment horizontal="center" vertical="center" wrapText="1"/>
    </xf>
    <xf numFmtId="0" fontId="51" fillId="0" borderId="4" xfId="0" applyFont="1" applyBorder="1" applyAlignment="1">
      <alignment horizontal="left" wrapText="1"/>
    </xf>
    <xf numFmtId="0" fontId="39" fillId="0" borderId="5" xfId="0" applyFont="1" applyBorder="1" applyAlignment="1">
      <alignment wrapText="1"/>
    </xf>
    <xf numFmtId="0" fontId="39" fillId="0" borderId="6" xfId="0" applyFont="1" applyBorder="1" applyAlignment="1">
      <alignment wrapText="1"/>
    </xf>
    <xf numFmtId="0" fontId="52" fillId="0" borderId="0" xfId="0" applyFont="1" applyAlignment="1">
      <alignment horizontal="center" wrapText="1"/>
    </xf>
    <xf numFmtId="0" fontId="15" fillId="0" borderId="0" xfId="0" applyFont="1" applyAlignment="1">
      <alignment wrapText="1"/>
    </xf>
    <xf numFmtId="0" fontId="12" fillId="13" borderId="1" xfId="0" applyFont="1" applyFill="1" applyBorder="1" applyAlignment="1">
      <alignment horizontal="center" vertical="center"/>
    </xf>
    <xf numFmtId="0" fontId="43" fillId="10" borderId="1" xfId="0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wrapText="1"/>
    </xf>
    <xf numFmtId="0" fontId="0" fillId="0" borderId="1" xfId="0" applyBorder="1"/>
    <xf numFmtId="0" fontId="12" fillId="11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left" vertical="center" wrapText="1"/>
    </xf>
    <xf numFmtId="0" fontId="15" fillId="0" borderId="1" xfId="0" applyFont="1" applyBorder="1"/>
    <xf numFmtId="0" fontId="42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3" fillId="0" borderId="1" xfId="0" applyFont="1" applyBorder="1"/>
    <xf numFmtId="0" fontId="5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/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48" fillId="2" borderId="1" xfId="0" applyFont="1" applyFill="1" applyBorder="1" applyAlignment="1">
      <alignment horizontal="center" vertical="center"/>
    </xf>
    <xf numFmtId="0" fontId="49" fillId="2" borderId="1" xfId="0" applyFont="1" applyFill="1" applyBorder="1" applyAlignment="1">
      <alignment horizontal="center" vertical="center"/>
    </xf>
  </cellXfs>
  <cellStyles count="6">
    <cellStyle name="Βασικό_ΛΙΣΤΑ ΑΝΑΛΩΣΙΜΩΝ ΕΙΔΩΝ" xfId="4" xr:uid="{1A09B1E3-C4CB-4834-B33E-472BC975CEE6}"/>
    <cellStyle name="Βασικό_Φύλλο1" xfId="1" xr:uid="{E34ABBED-E3D3-4EB2-9AEA-E34449E3A1FF}"/>
    <cellStyle name="Βασικό_Φύλλο2" xfId="2" xr:uid="{945658C9-A4AE-425D-AC3A-12FF088B8A12}"/>
    <cellStyle name="Κανονικό" xfId="0" builtinId="0"/>
    <cellStyle name="Κανονικό 2 2" xfId="5" xr:uid="{1F3C7304-4537-409D-865C-A72A6B44C9EF}"/>
    <cellStyle name="Κανονικό 3" xfId="3" xr:uid="{01287048-6B58-4A53-AF8A-3CE17241CB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428625</xdr:colOff>
      <xdr:row>1</xdr:row>
      <xdr:rowOff>85725</xdr:rowOff>
    </xdr:from>
    <xdr:to>
      <xdr:col>9</xdr:col>
      <xdr:colOff>485775</xdr:colOff>
      <xdr:row>1</xdr:row>
      <xdr:rowOff>873730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12340DE7-2BA3-4AE7-8AC9-E1EEF94955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5" y="247650"/>
          <a:ext cx="4552950" cy="7880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200025</xdr:colOff>
      <xdr:row>1</xdr:row>
      <xdr:rowOff>57150</xdr:rowOff>
    </xdr:from>
    <xdr:to>
      <xdr:col>2</xdr:col>
      <xdr:colOff>161924</xdr:colOff>
      <xdr:row>1</xdr:row>
      <xdr:rowOff>800100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7CF43523-336F-40BB-A981-5140318CF2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flipV="1">
          <a:off x="200025" y="219075"/>
          <a:ext cx="838199" cy="742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CA030-9432-49F3-B3D4-9FC793749A6D}">
  <sheetPr>
    <pageSetUpPr fitToPage="1"/>
  </sheetPr>
  <dimension ref="A1:J56"/>
  <sheetViews>
    <sheetView tabSelected="1" workbookViewId="0">
      <selection activeCell="P4" sqref="P4"/>
    </sheetView>
  </sheetViews>
  <sheetFormatPr defaultColWidth="9.140625" defaultRowHeight="15" x14ac:dyDescent="0.25"/>
  <cols>
    <col min="1" max="1" width="3.140625" style="2" bestFit="1" customWidth="1"/>
    <col min="2" max="2" width="10" style="2" customWidth="1"/>
    <col min="3" max="3" width="9.5703125" style="42" bestFit="1" customWidth="1"/>
    <col min="4" max="4" width="20.7109375" style="43" customWidth="1"/>
    <col min="5" max="5" width="5.85546875" style="2" customWidth="1"/>
    <col min="6" max="6" width="7" style="44" customWidth="1"/>
    <col min="7" max="7" width="8.28515625" style="45" customWidth="1"/>
    <col min="8" max="8" width="9.140625" style="45"/>
    <col min="9" max="9" width="8.140625" style="45" bestFit="1" customWidth="1"/>
    <col min="10" max="10" width="9.140625" style="45"/>
    <col min="11" max="11" width="9.140625" style="2"/>
    <col min="12" max="12" width="10.42578125" style="2" bestFit="1" customWidth="1"/>
    <col min="13" max="253" width="9.140625" style="2"/>
    <col min="254" max="254" width="3.7109375" style="2" bestFit="1" customWidth="1"/>
    <col min="255" max="255" width="9.140625" style="2"/>
    <col min="256" max="256" width="9.7109375" style="2" bestFit="1" customWidth="1"/>
    <col min="257" max="257" width="19.5703125" style="2" customWidth="1"/>
    <col min="258" max="258" width="5.7109375" style="2" bestFit="1" customWidth="1"/>
    <col min="259" max="259" width="8.140625" style="2" bestFit="1" customWidth="1"/>
    <col min="260" max="260" width="7" style="2" bestFit="1" customWidth="1"/>
    <col min="261" max="261" width="9.5703125" style="2" bestFit="1" customWidth="1"/>
    <col min="262" max="263" width="8.7109375" style="2" bestFit="1" customWidth="1"/>
    <col min="264" max="264" width="7.28515625" style="2" bestFit="1" customWidth="1"/>
    <col min="265" max="509" width="9.140625" style="2"/>
    <col min="510" max="510" width="3.7109375" style="2" bestFit="1" customWidth="1"/>
    <col min="511" max="511" width="9.140625" style="2"/>
    <col min="512" max="512" width="9.7109375" style="2" bestFit="1" customWidth="1"/>
    <col min="513" max="513" width="19.5703125" style="2" customWidth="1"/>
    <col min="514" max="514" width="5.7109375" style="2" bestFit="1" customWidth="1"/>
    <col min="515" max="515" width="8.140625" style="2" bestFit="1" customWidth="1"/>
    <col min="516" max="516" width="7" style="2" bestFit="1" customWidth="1"/>
    <col min="517" max="517" width="9.5703125" style="2" bestFit="1" customWidth="1"/>
    <col min="518" max="519" width="8.7109375" style="2" bestFit="1" customWidth="1"/>
    <col min="520" max="520" width="7.28515625" style="2" bestFit="1" customWidth="1"/>
    <col min="521" max="765" width="9.140625" style="2"/>
    <col min="766" max="766" width="3.7109375" style="2" bestFit="1" customWidth="1"/>
    <col min="767" max="767" width="9.140625" style="2"/>
    <col min="768" max="768" width="9.7109375" style="2" bestFit="1" customWidth="1"/>
    <col min="769" max="769" width="19.5703125" style="2" customWidth="1"/>
    <col min="770" max="770" width="5.7109375" style="2" bestFit="1" customWidth="1"/>
    <col min="771" max="771" width="8.140625" style="2" bestFit="1" customWidth="1"/>
    <col min="772" max="772" width="7" style="2" bestFit="1" customWidth="1"/>
    <col min="773" max="773" width="9.5703125" style="2" bestFit="1" customWidth="1"/>
    <col min="774" max="775" width="8.7109375" style="2" bestFit="1" customWidth="1"/>
    <col min="776" max="776" width="7.28515625" style="2" bestFit="1" customWidth="1"/>
    <col min="777" max="1021" width="9.140625" style="2"/>
    <col min="1022" max="1022" width="3.7109375" style="2" bestFit="1" customWidth="1"/>
    <col min="1023" max="1023" width="9.140625" style="2"/>
    <col min="1024" max="1024" width="9.7109375" style="2" bestFit="1" customWidth="1"/>
    <col min="1025" max="1025" width="19.5703125" style="2" customWidth="1"/>
    <col min="1026" max="1026" width="5.7109375" style="2" bestFit="1" customWidth="1"/>
    <col min="1027" max="1027" width="8.140625" style="2" bestFit="1" customWidth="1"/>
    <col min="1028" max="1028" width="7" style="2" bestFit="1" customWidth="1"/>
    <col min="1029" max="1029" width="9.5703125" style="2" bestFit="1" customWidth="1"/>
    <col min="1030" max="1031" width="8.7109375" style="2" bestFit="1" customWidth="1"/>
    <col min="1032" max="1032" width="7.28515625" style="2" bestFit="1" customWidth="1"/>
    <col min="1033" max="1277" width="9.140625" style="2"/>
    <col min="1278" max="1278" width="3.7109375" style="2" bestFit="1" customWidth="1"/>
    <col min="1279" max="1279" width="9.140625" style="2"/>
    <col min="1280" max="1280" width="9.7109375" style="2" bestFit="1" customWidth="1"/>
    <col min="1281" max="1281" width="19.5703125" style="2" customWidth="1"/>
    <col min="1282" max="1282" width="5.7109375" style="2" bestFit="1" customWidth="1"/>
    <col min="1283" max="1283" width="8.140625" style="2" bestFit="1" customWidth="1"/>
    <col min="1284" max="1284" width="7" style="2" bestFit="1" customWidth="1"/>
    <col min="1285" max="1285" width="9.5703125" style="2" bestFit="1" customWidth="1"/>
    <col min="1286" max="1287" width="8.7109375" style="2" bestFit="1" customWidth="1"/>
    <col min="1288" max="1288" width="7.28515625" style="2" bestFit="1" customWidth="1"/>
    <col min="1289" max="1533" width="9.140625" style="2"/>
    <col min="1534" max="1534" width="3.7109375" style="2" bestFit="1" customWidth="1"/>
    <col min="1535" max="1535" width="9.140625" style="2"/>
    <col min="1536" max="1536" width="9.7109375" style="2" bestFit="1" customWidth="1"/>
    <col min="1537" max="1537" width="19.5703125" style="2" customWidth="1"/>
    <col min="1538" max="1538" width="5.7109375" style="2" bestFit="1" customWidth="1"/>
    <col min="1539" max="1539" width="8.140625" style="2" bestFit="1" customWidth="1"/>
    <col min="1540" max="1540" width="7" style="2" bestFit="1" customWidth="1"/>
    <col min="1541" max="1541" width="9.5703125" style="2" bestFit="1" customWidth="1"/>
    <col min="1542" max="1543" width="8.7109375" style="2" bestFit="1" customWidth="1"/>
    <col min="1544" max="1544" width="7.28515625" style="2" bestFit="1" customWidth="1"/>
    <col min="1545" max="1789" width="9.140625" style="2"/>
    <col min="1790" max="1790" width="3.7109375" style="2" bestFit="1" customWidth="1"/>
    <col min="1791" max="1791" width="9.140625" style="2"/>
    <col min="1792" max="1792" width="9.7109375" style="2" bestFit="1" customWidth="1"/>
    <col min="1793" max="1793" width="19.5703125" style="2" customWidth="1"/>
    <col min="1794" max="1794" width="5.7109375" style="2" bestFit="1" customWidth="1"/>
    <col min="1795" max="1795" width="8.140625" style="2" bestFit="1" customWidth="1"/>
    <col min="1796" max="1796" width="7" style="2" bestFit="1" customWidth="1"/>
    <col min="1797" max="1797" width="9.5703125" style="2" bestFit="1" customWidth="1"/>
    <col min="1798" max="1799" width="8.7109375" style="2" bestFit="1" customWidth="1"/>
    <col min="1800" max="1800" width="7.28515625" style="2" bestFit="1" customWidth="1"/>
    <col min="1801" max="2045" width="9.140625" style="2"/>
    <col min="2046" max="2046" width="3.7109375" style="2" bestFit="1" customWidth="1"/>
    <col min="2047" max="2047" width="9.140625" style="2"/>
    <col min="2048" max="2048" width="9.7109375" style="2" bestFit="1" customWidth="1"/>
    <col min="2049" max="2049" width="19.5703125" style="2" customWidth="1"/>
    <col min="2050" max="2050" width="5.7109375" style="2" bestFit="1" customWidth="1"/>
    <col min="2051" max="2051" width="8.140625" style="2" bestFit="1" customWidth="1"/>
    <col min="2052" max="2052" width="7" style="2" bestFit="1" customWidth="1"/>
    <col min="2053" max="2053" width="9.5703125" style="2" bestFit="1" customWidth="1"/>
    <col min="2054" max="2055" width="8.7109375" style="2" bestFit="1" customWidth="1"/>
    <col min="2056" max="2056" width="7.28515625" style="2" bestFit="1" customWidth="1"/>
    <col min="2057" max="2301" width="9.140625" style="2"/>
    <col min="2302" max="2302" width="3.7109375" style="2" bestFit="1" customWidth="1"/>
    <col min="2303" max="2303" width="9.140625" style="2"/>
    <col min="2304" max="2304" width="9.7109375" style="2" bestFit="1" customWidth="1"/>
    <col min="2305" max="2305" width="19.5703125" style="2" customWidth="1"/>
    <col min="2306" max="2306" width="5.7109375" style="2" bestFit="1" customWidth="1"/>
    <col min="2307" max="2307" width="8.140625" style="2" bestFit="1" customWidth="1"/>
    <col min="2308" max="2308" width="7" style="2" bestFit="1" customWidth="1"/>
    <col min="2309" max="2309" width="9.5703125" style="2" bestFit="1" customWidth="1"/>
    <col min="2310" max="2311" width="8.7109375" style="2" bestFit="1" customWidth="1"/>
    <col min="2312" max="2312" width="7.28515625" style="2" bestFit="1" customWidth="1"/>
    <col min="2313" max="2557" width="9.140625" style="2"/>
    <col min="2558" max="2558" width="3.7109375" style="2" bestFit="1" customWidth="1"/>
    <col min="2559" max="2559" width="9.140625" style="2"/>
    <col min="2560" max="2560" width="9.7109375" style="2" bestFit="1" customWidth="1"/>
    <col min="2561" max="2561" width="19.5703125" style="2" customWidth="1"/>
    <col min="2562" max="2562" width="5.7109375" style="2" bestFit="1" customWidth="1"/>
    <col min="2563" max="2563" width="8.140625" style="2" bestFit="1" customWidth="1"/>
    <col min="2564" max="2564" width="7" style="2" bestFit="1" customWidth="1"/>
    <col min="2565" max="2565" width="9.5703125" style="2" bestFit="1" customWidth="1"/>
    <col min="2566" max="2567" width="8.7109375" style="2" bestFit="1" customWidth="1"/>
    <col min="2568" max="2568" width="7.28515625" style="2" bestFit="1" customWidth="1"/>
    <col min="2569" max="2813" width="9.140625" style="2"/>
    <col min="2814" max="2814" width="3.7109375" style="2" bestFit="1" customWidth="1"/>
    <col min="2815" max="2815" width="9.140625" style="2"/>
    <col min="2816" max="2816" width="9.7109375" style="2" bestFit="1" customWidth="1"/>
    <col min="2817" max="2817" width="19.5703125" style="2" customWidth="1"/>
    <col min="2818" max="2818" width="5.7109375" style="2" bestFit="1" customWidth="1"/>
    <col min="2819" max="2819" width="8.140625" style="2" bestFit="1" customWidth="1"/>
    <col min="2820" max="2820" width="7" style="2" bestFit="1" customWidth="1"/>
    <col min="2821" max="2821" width="9.5703125" style="2" bestFit="1" customWidth="1"/>
    <col min="2822" max="2823" width="8.7109375" style="2" bestFit="1" customWidth="1"/>
    <col min="2824" max="2824" width="7.28515625" style="2" bestFit="1" customWidth="1"/>
    <col min="2825" max="3069" width="9.140625" style="2"/>
    <col min="3070" max="3070" width="3.7109375" style="2" bestFit="1" customWidth="1"/>
    <col min="3071" max="3071" width="9.140625" style="2"/>
    <col min="3072" max="3072" width="9.7109375" style="2" bestFit="1" customWidth="1"/>
    <col min="3073" max="3073" width="19.5703125" style="2" customWidth="1"/>
    <col min="3074" max="3074" width="5.7109375" style="2" bestFit="1" customWidth="1"/>
    <col min="3075" max="3075" width="8.140625" style="2" bestFit="1" customWidth="1"/>
    <col min="3076" max="3076" width="7" style="2" bestFit="1" customWidth="1"/>
    <col min="3077" max="3077" width="9.5703125" style="2" bestFit="1" customWidth="1"/>
    <col min="3078" max="3079" width="8.7109375" style="2" bestFit="1" customWidth="1"/>
    <col min="3080" max="3080" width="7.28515625" style="2" bestFit="1" customWidth="1"/>
    <col min="3081" max="3325" width="9.140625" style="2"/>
    <col min="3326" max="3326" width="3.7109375" style="2" bestFit="1" customWidth="1"/>
    <col min="3327" max="3327" width="9.140625" style="2"/>
    <col min="3328" max="3328" width="9.7109375" style="2" bestFit="1" customWidth="1"/>
    <col min="3329" max="3329" width="19.5703125" style="2" customWidth="1"/>
    <col min="3330" max="3330" width="5.7109375" style="2" bestFit="1" customWidth="1"/>
    <col min="3331" max="3331" width="8.140625" style="2" bestFit="1" customWidth="1"/>
    <col min="3332" max="3332" width="7" style="2" bestFit="1" customWidth="1"/>
    <col min="3333" max="3333" width="9.5703125" style="2" bestFit="1" customWidth="1"/>
    <col min="3334" max="3335" width="8.7109375" style="2" bestFit="1" customWidth="1"/>
    <col min="3336" max="3336" width="7.28515625" style="2" bestFit="1" customWidth="1"/>
    <col min="3337" max="3581" width="9.140625" style="2"/>
    <col min="3582" max="3582" width="3.7109375" style="2" bestFit="1" customWidth="1"/>
    <col min="3583" max="3583" width="9.140625" style="2"/>
    <col min="3584" max="3584" width="9.7109375" style="2" bestFit="1" customWidth="1"/>
    <col min="3585" max="3585" width="19.5703125" style="2" customWidth="1"/>
    <col min="3586" max="3586" width="5.7109375" style="2" bestFit="1" customWidth="1"/>
    <col min="3587" max="3587" width="8.140625" style="2" bestFit="1" customWidth="1"/>
    <col min="3588" max="3588" width="7" style="2" bestFit="1" customWidth="1"/>
    <col min="3589" max="3589" width="9.5703125" style="2" bestFit="1" customWidth="1"/>
    <col min="3590" max="3591" width="8.7109375" style="2" bestFit="1" customWidth="1"/>
    <col min="3592" max="3592" width="7.28515625" style="2" bestFit="1" customWidth="1"/>
    <col min="3593" max="3837" width="9.140625" style="2"/>
    <col min="3838" max="3838" width="3.7109375" style="2" bestFit="1" customWidth="1"/>
    <col min="3839" max="3839" width="9.140625" style="2"/>
    <col min="3840" max="3840" width="9.7109375" style="2" bestFit="1" customWidth="1"/>
    <col min="3841" max="3841" width="19.5703125" style="2" customWidth="1"/>
    <col min="3842" max="3842" width="5.7109375" style="2" bestFit="1" customWidth="1"/>
    <col min="3843" max="3843" width="8.140625" style="2" bestFit="1" customWidth="1"/>
    <col min="3844" max="3844" width="7" style="2" bestFit="1" customWidth="1"/>
    <col min="3845" max="3845" width="9.5703125" style="2" bestFit="1" customWidth="1"/>
    <col min="3846" max="3847" width="8.7109375" style="2" bestFit="1" customWidth="1"/>
    <col min="3848" max="3848" width="7.28515625" style="2" bestFit="1" customWidth="1"/>
    <col min="3849" max="4093" width="9.140625" style="2"/>
    <col min="4094" max="4094" width="3.7109375" style="2" bestFit="1" customWidth="1"/>
    <col min="4095" max="4095" width="9.140625" style="2"/>
    <col min="4096" max="4096" width="9.7109375" style="2" bestFit="1" customWidth="1"/>
    <col min="4097" max="4097" width="19.5703125" style="2" customWidth="1"/>
    <col min="4098" max="4098" width="5.7109375" style="2" bestFit="1" customWidth="1"/>
    <col min="4099" max="4099" width="8.140625" style="2" bestFit="1" customWidth="1"/>
    <col min="4100" max="4100" width="7" style="2" bestFit="1" customWidth="1"/>
    <col min="4101" max="4101" width="9.5703125" style="2" bestFit="1" customWidth="1"/>
    <col min="4102" max="4103" width="8.7109375" style="2" bestFit="1" customWidth="1"/>
    <col min="4104" max="4104" width="7.28515625" style="2" bestFit="1" customWidth="1"/>
    <col min="4105" max="4349" width="9.140625" style="2"/>
    <col min="4350" max="4350" width="3.7109375" style="2" bestFit="1" customWidth="1"/>
    <col min="4351" max="4351" width="9.140625" style="2"/>
    <col min="4352" max="4352" width="9.7109375" style="2" bestFit="1" customWidth="1"/>
    <col min="4353" max="4353" width="19.5703125" style="2" customWidth="1"/>
    <col min="4354" max="4354" width="5.7109375" style="2" bestFit="1" customWidth="1"/>
    <col min="4355" max="4355" width="8.140625" style="2" bestFit="1" customWidth="1"/>
    <col min="4356" max="4356" width="7" style="2" bestFit="1" customWidth="1"/>
    <col min="4357" max="4357" width="9.5703125" style="2" bestFit="1" customWidth="1"/>
    <col min="4358" max="4359" width="8.7109375" style="2" bestFit="1" customWidth="1"/>
    <col min="4360" max="4360" width="7.28515625" style="2" bestFit="1" customWidth="1"/>
    <col min="4361" max="4605" width="9.140625" style="2"/>
    <col min="4606" max="4606" width="3.7109375" style="2" bestFit="1" customWidth="1"/>
    <col min="4607" max="4607" width="9.140625" style="2"/>
    <col min="4608" max="4608" width="9.7109375" style="2" bestFit="1" customWidth="1"/>
    <col min="4609" max="4609" width="19.5703125" style="2" customWidth="1"/>
    <col min="4610" max="4610" width="5.7109375" style="2" bestFit="1" customWidth="1"/>
    <col min="4611" max="4611" width="8.140625" style="2" bestFit="1" customWidth="1"/>
    <col min="4612" max="4612" width="7" style="2" bestFit="1" customWidth="1"/>
    <col min="4613" max="4613" width="9.5703125" style="2" bestFit="1" customWidth="1"/>
    <col min="4614" max="4615" width="8.7109375" style="2" bestFit="1" customWidth="1"/>
    <col min="4616" max="4616" width="7.28515625" style="2" bestFit="1" customWidth="1"/>
    <col min="4617" max="4861" width="9.140625" style="2"/>
    <col min="4862" max="4862" width="3.7109375" style="2" bestFit="1" customWidth="1"/>
    <col min="4863" max="4863" width="9.140625" style="2"/>
    <col min="4864" max="4864" width="9.7109375" style="2" bestFit="1" customWidth="1"/>
    <col min="4865" max="4865" width="19.5703125" style="2" customWidth="1"/>
    <col min="4866" max="4866" width="5.7109375" style="2" bestFit="1" customWidth="1"/>
    <col min="4867" max="4867" width="8.140625" style="2" bestFit="1" customWidth="1"/>
    <col min="4868" max="4868" width="7" style="2" bestFit="1" customWidth="1"/>
    <col min="4869" max="4869" width="9.5703125" style="2" bestFit="1" customWidth="1"/>
    <col min="4870" max="4871" width="8.7109375" style="2" bestFit="1" customWidth="1"/>
    <col min="4872" max="4872" width="7.28515625" style="2" bestFit="1" customWidth="1"/>
    <col min="4873" max="5117" width="9.140625" style="2"/>
    <col min="5118" max="5118" width="3.7109375" style="2" bestFit="1" customWidth="1"/>
    <col min="5119" max="5119" width="9.140625" style="2"/>
    <col min="5120" max="5120" width="9.7109375" style="2" bestFit="1" customWidth="1"/>
    <col min="5121" max="5121" width="19.5703125" style="2" customWidth="1"/>
    <col min="5122" max="5122" width="5.7109375" style="2" bestFit="1" customWidth="1"/>
    <col min="5123" max="5123" width="8.140625" style="2" bestFit="1" customWidth="1"/>
    <col min="5124" max="5124" width="7" style="2" bestFit="1" customWidth="1"/>
    <col min="5125" max="5125" width="9.5703125" style="2" bestFit="1" customWidth="1"/>
    <col min="5126" max="5127" width="8.7109375" style="2" bestFit="1" customWidth="1"/>
    <col min="5128" max="5128" width="7.28515625" style="2" bestFit="1" customWidth="1"/>
    <col min="5129" max="5373" width="9.140625" style="2"/>
    <col min="5374" max="5374" width="3.7109375" style="2" bestFit="1" customWidth="1"/>
    <col min="5375" max="5375" width="9.140625" style="2"/>
    <col min="5376" max="5376" width="9.7109375" style="2" bestFit="1" customWidth="1"/>
    <col min="5377" max="5377" width="19.5703125" style="2" customWidth="1"/>
    <col min="5378" max="5378" width="5.7109375" style="2" bestFit="1" customWidth="1"/>
    <col min="5379" max="5379" width="8.140625" style="2" bestFit="1" customWidth="1"/>
    <col min="5380" max="5380" width="7" style="2" bestFit="1" customWidth="1"/>
    <col min="5381" max="5381" width="9.5703125" style="2" bestFit="1" customWidth="1"/>
    <col min="5382" max="5383" width="8.7109375" style="2" bestFit="1" customWidth="1"/>
    <col min="5384" max="5384" width="7.28515625" style="2" bestFit="1" customWidth="1"/>
    <col min="5385" max="5629" width="9.140625" style="2"/>
    <col min="5630" max="5630" width="3.7109375" style="2" bestFit="1" customWidth="1"/>
    <col min="5631" max="5631" width="9.140625" style="2"/>
    <col min="5632" max="5632" width="9.7109375" style="2" bestFit="1" customWidth="1"/>
    <col min="5633" max="5633" width="19.5703125" style="2" customWidth="1"/>
    <col min="5634" max="5634" width="5.7109375" style="2" bestFit="1" customWidth="1"/>
    <col min="5635" max="5635" width="8.140625" style="2" bestFit="1" customWidth="1"/>
    <col min="5636" max="5636" width="7" style="2" bestFit="1" customWidth="1"/>
    <col min="5637" max="5637" width="9.5703125" style="2" bestFit="1" customWidth="1"/>
    <col min="5638" max="5639" width="8.7109375" style="2" bestFit="1" customWidth="1"/>
    <col min="5640" max="5640" width="7.28515625" style="2" bestFit="1" customWidth="1"/>
    <col min="5641" max="5885" width="9.140625" style="2"/>
    <col min="5886" max="5886" width="3.7109375" style="2" bestFit="1" customWidth="1"/>
    <col min="5887" max="5887" width="9.140625" style="2"/>
    <col min="5888" max="5888" width="9.7109375" style="2" bestFit="1" customWidth="1"/>
    <col min="5889" max="5889" width="19.5703125" style="2" customWidth="1"/>
    <col min="5890" max="5890" width="5.7109375" style="2" bestFit="1" customWidth="1"/>
    <col min="5891" max="5891" width="8.140625" style="2" bestFit="1" customWidth="1"/>
    <col min="5892" max="5892" width="7" style="2" bestFit="1" customWidth="1"/>
    <col min="5893" max="5893" width="9.5703125" style="2" bestFit="1" customWidth="1"/>
    <col min="5894" max="5895" width="8.7109375" style="2" bestFit="1" customWidth="1"/>
    <col min="5896" max="5896" width="7.28515625" style="2" bestFit="1" customWidth="1"/>
    <col min="5897" max="6141" width="9.140625" style="2"/>
    <col min="6142" max="6142" width="3.7109375" style="2" bestFit="1" customWidth="1"/>
    <col min="6143" max="6143" width="9.140625" style="2"/>
    <col min="6144" max="6144" width="9.7109375" style="2" bestFit="1" customWidth="1"/>
    <col min="6145" max="6145" width="19.5703125" style="2" customWidth="1"/>
    <col min="6146" max="6146" width="5.7109375" style="2" bestFit="1" customWidth="1"/>
    <col min="6147" max="6147" width="8.140625" style="2" bestFit="1" customWidth="1"/>
    <col min="6148" max="6148" width="7" style="2" bestFit="1" customWidth="1"/>
    <col min="6149" max="6149" width="9.5703125" style="2" bestFit="1" customWidth="1"/>
    <col min="6150" max="6151" width="8.7109375" style="2" bestFit="1" customWidth="1"/>
    <col min="6152" max="6152" width="7.28515625" style="2" bestFit="1" customWidth="1"/>
    <col min="6153" max="6397" width="9.140625" style="2"/>
    <col min="6398" max="6398" width="3.7109375" style="2" bestFit="1" customWidth="1"/>
    <col min="6399" max="6399" width="9.140625" style="2"/>
    <col min="6400" max="6400" width="9.7109375" style="2" bestFit="1" customWidth="1"/>
    <col min="6401" max="6401" width="19.5703125" style="2" customWidth="1"/>
    <col min="6402" max="6402" width="5.7109375" style="2" bestFit="1" customWidth="1"/>
    <col min="6403" max="6403" width="8.140625" style="2" bestFit="1" customWidth="1"/>
    <col min="6404" max="6404" width="7" style="2" bestFit="1" customWidth="1"/>
    <col min="6405" max="6405" width="9.5703125" style="2" bestFit="1" customWidth="1"/>
    <col min="6406" max="6407" width="8.7109375" style="2" bestFit="1" customWidth="1"/>
    <col min="6408" max="6408" width="7.28515625" style="2" bestFit="1" customWidth="1"/>
    <col min="6409" max="6653" width="9.140625" style="2"/>
    <col min="6654" max="6654" width="3.7109375" style="2" bestFit="1" customWidth="1"/>
    <col min="6655" max="6655" width="9.140625" style="2"/>
    <col min="6656" max="6656" width="9.7109375" style="2" bestFit="1" customWidth="1"/>
    <col min="6657" max="6657" width="19.5703125" style="2" customWidth="1"/>
    <col min="6658" max="6658" width="5.7109375" style="2" bestFit="1" customWidth="1"/>
    <col min="6659" max="6659" width="8.140625" style="2" bestFit="1" customWidth="1"/>
    <col min="6660" max="6660" width="7" style="2" bestFit="1" customWidth="1"/>
    <col min="6661" max="6661" width="9.5703125" style="2" bestFit="1" customWidth="1"/>
    <col min="6662" max="6663" width="8.7109375" style="2" bestFit="1" customWidth="1"/>
    <col min="6664" max="6664" width="7.28515625" style="2" bestFit="1" customWidth="1"/>
    <col min="6665" max="6909" width="9.140625" style="2"/>
    <col min="6910" max="6910" width="3.7109375" style="2" bestFit="1" customWidth="1"/>
    <col min="6911" max="6911" width="9.140625" style="2"/>
    <col min="6912" max="6912" width="9.7109375" style="2" bestFit="1" customWidth="1"/>
    <col min="6913" max="6913" width="19.5703125" style="2" customWidth="1"/>
    <col min="6914" max="6914" width="5.7109375" style="2" bestFit="1" customWidth="1"/>
    <col min="6915" max="6915" width="8.140625" style="2" bestFit="1" customWidth="1"/>
    <col min="6916" max="6916" width="7" style="2" bestFit="1" customWidth="1"/>
    <col min="6917" max="6917" width="9.5703125" style="2" bestFit="1" customWidth="1"/>
    <col min="6918" max="6919" width="8.7109375" style="2" bestFit="1" customWidth="1"/>
    <col min="6920" max="6920" width="7.28515625" style="2" bestFit="1" customWidth="1"/>
    <col min="6921" max="7165" width="9.140625" style="2"/>
    <col min="7166" max="7166" width="3.7109375" style="2" bestFit="1" customWidth="1"/>
    <col min="7167" max="7167" width="9.140625" style="2"/>
    <col min="7168" max="7168" width="9.7109375" style="2" bestFit="1" customWidth="1"/>
    <col min="7169" max="7169" width="19.5703125" style="2" customWidth="1"/>
    <col min="7170" max="7170" width="5.7109375" style="2" bestFit="1" customWidth="1"/>
    <col min="7171" max="7171" width="8.140625" style="2" bestFit="1" customWidth="1"/>
    <col min="7172" max="7172" width="7" style="2" bestFit="1" customWidth="1"/>
    <col min="7173" max="7173" width="9.5703125" style="2" bestFit="1" customWidth="1"/>
    <col min="7174" max="7175" width="8.7109375" style="2" bestFit="1" customWidth="1"/>
    <col min="7176" max="7176" width="7.28515625" style="2" bestFit="1" customWidth="1"/>
    <col min="7177" max="7421" width="9.140625" style="2"/>
    <col min="7422" max="7422" width="3.7109375" style="2" bestFit="1" customWidth="1"/>
    <col min="7423" max="7423" width="9.140625" style="2"/>
    <col min="7424" max="7424" width="9.7109375" style="2" bestFit="1" customWidth="1"/>
    <col min="7425" max="7425" width="19.5703125" style="2" customWidth="1"/>
    <col min="7426" max="7426" width="5.7109375" style="2" bestFit="1" customWidth="1"/>
    <col min="7427" max="7427" width="8.140625" style="2" bestFit="1" customWidth="1"/>
    <col min="7428" max="7428" width="7" style="2" bestFit="1" customWidth="1"/>
    <col min="7429" max="7429" width="9.5703125" style="2" bestFit="1" customWidth="1"/>
    <col min="7430" max="7431" width="8.7109375" style="2" bestFit="1" customWidth="1"/>
    <col min="7432" max="7432" width="7.28515625" style="2" bestFit="1" customWidth="1"/>
    <col min="7433" max="7677" width="9.140625" style="2"/>
    <col min="7678" max="7678" width="3.7109375" style="2" bestFit="1" customWidth="1"/>
    <col min="7679" max="7679" width="9.140625" style="2"/>
    <col min="7680" max="7680" width="9.7109375" style="2" bestFit="1" customWidth="1"/>
    <col min="7681" max="7681" width="19.5703125" style="2" customWidth="1"/>
    <col min="7682" max="7682" width="5.7109375" style="2" bestFit="1" customWidth="1"/>
    <col min="7683" max="7683" width="8.140625" style="2" bestFit="1" customWidth="1"/>
    <col min="7684" max="7684" width="7" style="2" bestFit="1" customWidth="1"/>
    <col min="7685" max="7685" width="9.5703125" style="2" bestFit="1" customWidth="1"/>
    <col min="7686" max="7687" width="8.7109375" style="2" bestFit="1" customWidth="1"/>
    <col min="7688" max="7688" width="7.28515625" style="2" bestFit="1" customWidth="1"/>
    <col min="7689" max="7933" width="9.140625" style="2"/>
    <col min="7934" max="7934" width="3.7109375" style="2" bestFit="1" customWidth="1"/>
    <col min="7935" max="7935" width="9.140625" style="2"/>
    <col min="7936" max="7936" width="9.7109375" style="2" bestFit="1" customWidth="1"/>
    <col min="7937" max="7937" width="19.5703125" style="2" customWidth="1"/>
    <col min="7938" max="7938" width="5.7109375" style="2" bestFit="1" customWidth="1"/>
    <col min="7939" max="7939" width="8.140625" style="2" bestFit="1" customWidth="1"/>
    <col min="7940" max="7940" width="7" style="2" bestFit="1" customWidth="1"/>
    <col min="7941" max="7941" width="9.5703125" style="2" bestFit="1" customWidth="1"/>
    <col min="7942" max="7943" width="8.7109375" style="2" bestFit="1" customWidth="1"/>
    <col min="7944" max="7944" width="7.28515625" style="2" bestFit="1" customWidth="1"/>
    <col min="7945" max="8189" width="9.140625" style="2"/>
    <col min="8190" max="8190" width="3.7109375" style="2" bestFit="1" customWidth="1"/>
    <col min="8191" max="8191" width="9.140625" style="2"/>
    <col min="8192" max="8192" width="9.7109375" style="2" bestFit="1" customWidth="1"/>
    <col min="8193" max="8193" width="19.5703125" style="2" customWidth="1"/>
    <col min="8194" max="8194" width="5.7109375" style="2" bestFit="1" customWidth="1"/>
    <col min="8195" max="8195" width="8.140625" style="2" bestFit="1" customWidth="1"/>
    <col min="8196" max="8196" width="7" style="2" bestFit="1" customWidth="1"/>
    <col min="8197" max="8197" width="9.5703125" style="2" bestFit="1" customWidth="1"/>
    <col min="8198" max="8199" width="8.7109375" style="2" bestFit="1" customWidth="1"/>
    <col min="8200" max="8200" width="7.28515625" style="2" bestFit="1" customWidth="1"/>
    <col min="8201" max="8445" width="9.140625" style="2"/>
    <col min="8446" max="8446" width="3.7109375" style="2" bestFit="1" customWidth="1"/>
    <col min="8447" max="8447" width="9.140625" style="2"/>
    <col min="8448" max="8448" width="9.7109375" style="2" bestFit="1" customWidth="1"/>
    <col min="8449" max="8449" width="19.5703125" style="2" customWidth="1"/>
    <col min="8450" max="8450" width="5.7109375" style="2" bestFit="1" customWidth="1"/>
    <col min="8451" max="8451" width="8.140625" style="2" bestFit="1" customWidth="1"/>
    <col min="8452" max="8452" width="7" style="2" bestFit="1" customWidth="1"/>
    <col min="8453" max="8453" width="9.5703125" style="2" bestFit="1" customWidth="1"/>
    <col min="8454" max="8455" width="8.7109375" style="2" bestFit="1" customWidth="1"/>
    <col min="8456" max="8456" width="7.28515625" style="2" bestFit="1" customWidth="1"/>
    <col min="8457" max="8701" width="9.140625" style="2"/>
    <col min="8702" max="8702" width="3.7109375" style="2" bestFit="1" customWidth="1"/>
    <col min="8703" max="8703" width="9.140625" style="2"/>
    <col min="8704" max="8704" width="9.7109375" style="2" bestFit="1" customWidth="1"/>
    <col min="8705" max="8705" width="19.5703125" style="2" customWidth="1"/>
    <col min="8706" max="8706" width="5.7109375" style="2" bestFit="1" customWidth="1"/>
    <col min="8707" max="8707" width="8.140625" style="2" bestFit="1" customWidth="1"/>
    <col min="8708" max="8708" width="7" style="2" bestFit="1" customWidth="1"/>
    <col min="8709" max="8709" width="9.5703125" style="2" bestFit="1" customWidth="1"/>
    <col min="8710" max="8711" width="8.7109375" style="2" bestFit="1" customWidth="1"/>
    <col min="8712" max="8712" width="7.28515625" style="2" bestFit="1" customWidth="1"/>
    <col min="8713" max="8957" width="9.140625" style="2"/>
    <col min="8958" max="8958" width="3.7109375" style="2" bestFit="1" customWidth="1"/>
    <col min="8959" max="8959" width="9.140625" style="2"/>
    <col min="8960" max="8960" width="9.7109375" style="2" bestFit="1" customWidth="1"/>
    <col min="8961" max="8961" width="19.5703125" style="2" customWidth="1"/>
    <col min="8962" max="8962" width="5.7109375" style="2" bestFit="1" customWidth="1"/>
    <col min="8963" max="8963" width="8.140625" style="2" bestFit="1" customWidth="1"/>
    <col min="8964" max="8964" width="7" style="2" bestFit="1" customWidth="1"/>
    <col min="8965" max="8965" width="9.5703125" style="2" bestFit="1" customWidth="1"/>
    <col min="8966" max="8967" width="8.7109375" style="2" bestFit="1" customWidth="1"/>
    <col min="8968" max="8968" width="7.28515625" style="2" bestFit="1" customWidth="1"/>
    <col min="8969" max="9213" width="9.140625" style="2"/>
    <col min="9214" max="9214" width="3.7109375" style="2" bestFit="1" customWidth="1"/>
    <col min="9215" max="9215" width="9.140625" style="2"/>
    <col min="9216" max="9216" width="9.7109375" style="2" bestFit="1" customWidth="1"/>
    <col min="9217" max="9217" width="19.5703125" style="2" customWidth="1"/>
    <col min="9218" max="9218" width="5.7109375" style="2" bestFit="1" customWidth="1"/>
    <col min="9219" max="9219" width="8.140625" style="2" bestFit="1" customWidth="1"/>
    <col min="9220" max="9220" width="7" style="2" bestFit="1" customWidth="1"/>
    <col min="9221" max="9221" width="9.5703125" style="2" bestFit="1" customWidth="1"/>
    <col min="9222" max="9223" width="8.7109375" style="2" bestFit="1" customWidth="1"/>
    <col min="9224" max="9224" width="7.28515625" style="2" bestFit="1" customWidth="1"/>
    <col min="9225" max="9469" width="9.140625" style="2"/>
    <col min="9470" max="9470" width="3.7109375" style="2" bestFit="1" customWidth="1"/>
    <col min="9471" max="9471" width="9.140625" style="2"/>
    <col min="9472" max="9472" width="9.7109375" style="2" bestFit="1" customWidth="1"/>
    <col min="9473" max="9473" width="19.5703125" style="2" customWidth="1"/>
    <col min="9474" max="9474" width="5.7109375" style="2" bestFit="1" customWidth="1"/>
    <col min="9475" max="9475" width="8.140625" style="2" bestFit="1" customWidth="1"/>
    <col min="9476" max="9476" width="7" style="2" bestFit="1" customWidth="1"/>
    <col min="9477" max="9477" width="9.5703125" style="2" bestFit="1" customWidth="1"/>
    <col min="9478" max="9479" width="8.7109375" style="2" bestFit="1" customWidth="1"/>
    <col min="9480" max="9480" width="7.28515625" style="2" bestFit="1" customWidth="1"/>
    <col min="9481" max="9725" width="9.140625" style="2"/>
    <col min="9726" max="9726" width="3.7109375" style="2" bestFit="1" customWidth="1"/>
    <col min="9727" max="9727" width="9.140625" style="2"/>
    <col min="9728" max="9728" width="9.7109375" style="2" bestFit="1" customWidth="1"/>
    <col min="9729" max="9729" width="19.5703125" style="2" customWidth="1"/>
    <col min="9730" max="9730" width="5.7109375" style="2" bestFit="1" customWidth="1"/>
    <col min="9731" max="9731" width="8.140625" style="2" bestFit="1" customWidth="1"/>
    <col min="9732" max="9732" width="7" style="2" bestFit="1" customWidth="1"/>
    <col min="9733" max="9733" width="9.5703125" style="2" bestFit="1" customWidth="1"/>
    <col min="9734" max="9735" width="8.7109375" style="2" bestFit="1" customWidth="1"/>
    <col min="9736" max="9736" width="7.28515625" style="2" bestFit="1" customWidth="1"/>
    <col min="9737" max="9981" width="9.140625" style="2"/>
    <col min="9982" max="9982" width="3.7109375" style="2" bestFit="1" customWidth="1"/>
    <col min="9983" max="9983" width="9.140625" style="2"/>
    <col min="9984" max="9984" width="9.7109375" style="2" bestFit="1" customWidth="1"/>
    <col min="9985" max="9985" width="19.5703125" style="2" customWidth="1"/>
    <col min="9986" max="9986" width="5.7109375" style="2" bestFit="1" customWidth="1"/>
    <col min="9987" max="9987" width="8.140625" style="2" bestFit="1" customWidth="1"/>
    <col min="9988" max="9988" width="7" style="2" bestFit="1" customWidth="1"/>
    <col min="9989" max="9989" width="9.5703125" style="2" bestFit="1" customWidth="1"/>
    <col min="9990" max="9991" width="8.7109375" style="2" bestFit="1" customWidth="1"/>
    <col min="9992" max="9992" width="7.28515625" style="2" bestFit="1" customWidth="1"/>
    <col min="9993" max="10237" width="9.140625" style="2"/>
    <col min="10238" max="10238" width="3.7109375" style="2" bestFit="1" customWidth="1"/>
    <col min="10239" max="10239" width="9.140625" style="2"/>
    <col min="10240" max="10240" width="9.7109375" style="2" bestFit="1" customWidth="1"/>
    <col min="10241" max="10241" width="19.5703125" style="2" customWidth="1"/>
    <col min="10242" max="10242" width="5.7109375" style="2" bestFit="1" customWidth="1"/>
    <col min="10243" max="10243" width="8.140625" style="2" bestFit="1" customWidth="1"/>
    <col min="10244" max="10244" width="7" style="2" bestFit="1" customWidth="1"/>
    <col min="10245" max="10245" width="9.5703125" style="2" bestFit="1" customWidth="1"/>
    <col min="10246" max="10247" width="8.7109375" style="2" bestFit="1" customWidth="1"/>
    <col min="10248" max="10248" width="7.28515625" style="2" bestFit="1" customWidth="1"/>
    <col min="10249" max="10493" width="9.140625" style="2"/>
    <col min="10494" max="10494" width="3.7109375" style="2" bestFit="1" customWidth="1"/>
    <col min="10495" max="10495" width="9.140625" style="2"/>
    <col min="10496" max="10496" width="9.7109375" style="2" bestFit="1" customWidth="1"/>
    <col min="10497" max="10497" width="19.5703125" style="2" customWidth="1"/>
    <col min="10498" max="10498" width="5.7109375" style="2" bestFit="1" customWidth="1"/>
    <col min="10499" max="10499" width="8.140625" style="2" bestFit="1" customWidth="1"/>
    <col min="10500" max="10500" width="7" style="2" bestFit="1" customWidth="1"/>
    <col min="10501" max="10501" width="9.5703125" style="2" bestFit="1" customWidth="1"/>
    <col min="10502" max="10503" width="8.7109375" style="2" bestFit="1" customWidth="1"/>
    <col min="10504" max="10504" width="7.28515625" style="2" bestFit="1" customWidth="1"/>
    <col min="10505" max="10749" width="9.140625" style="2"/>
    <col min="10750" max="10750" width="3.7109375" style="2" bestFit="1" customWidth="1"/>
    <col min="10751" max="10751" width="9.140625" style="2"/>
    <col min="10752" max="10752" width="9.7109375" style="2" bestFit="1" customWidth="1"/>
    <col min="10753" max="10753" width="19.5703125" style="2" customWidth="1"/>
    <col min="10754" max="10754" width="5.7109375" style="2" bestFit="1" customWidth="1"/>
    <col min="10755" max="10755" width="8.140625" style="2" bestFit="1" customWidth="1"/>
    <col min="10756" max="10756" width="7" style="2" bestFit="1" customWidth="1"/>
    <col min="10757" max="10757" width="9.5703125" style="2" bestFit="1" customWidth="1"/>
    <col min="10758" max="10759" width="8.7109375" style="2" bestFit="1" customWidth="1"/>
    <col min="10760" max="10760" width="7.28515625" style="2" bestFit="1" customWidth="1"/>
    <col min="10761" max="11005" width="9.140625" style="2"/>
    <col min="11006" max="11006" width="3.7109375" style="2" bestFit="1" customWidth="1"/>
    <col min="11007" max="11007" width="9.140625" style="2"/>
    <col min="11008" max="11008" width="9.7109375" style="2" bestFit="1" customWidth="1"/>
    <col min="11009" max="11009" width="19.5703125" style="2" customWidth="1"/>
    <col min="11010" max="11010" width="5.7109375" style="2" bestFit="1" customWidth="1"/>
    <col min="11011" max="11011" width="8.140625" style="2" bestFit="1" customWidth="1"/>
    <col min="11012" max="11012" width="7" style="2" bestFit="1" customWidth="1"/>
    <col min="11013" max="11013" width="9.5703125" style="2" bestFit="1" customWidth="1"/>
    <col min="11014" max="11015" width="8.7109375" style="2" bestFit="1" customWidth="1"/>
    <col min="11016" max="11016" width="7.28515625" style="2" bestFit="1" customWidth="1"/>
    <col min="11017" max="11261" width="9.140625" style="2"/>
    <col min="11262" max="11262" width="3.7109375" style="2" bestFit="1" customWidth="1"/>
    <col min="11263" max="11263" width="9.140625" style="2"/>
    <col min="11264" max="11264" width="9.7109375" style="2" bestFit="1" customWidth="1"/>
    <col min="11265" max="11265" width="19.5703125" style="2" customWidth="1"/>
    <col min="11266" max="11266" width="5.7109375" style="2" bestFit="1" customWidth="1"/>
    <col min="11267" max="11267" width="8.140625" style="2" bestFit="1" customWidth="1"/>
    <col min="11268" max="11268" width="7" style="2" bestFit="1" customWidth="1"/>
    <col min="11269" max="11269" width="9.5703125" style="2" bestFit="1" customWidth="1"/>
    <col min="11270" max="11271" width="8.7109375" style="2" bestFit="1" customWidth="1"/>
    <col min="11272" max="11272" width="7.28515625" style="2" bestFit="1" customWidth="1"/>
    <col min="11273" max="11517" width="9.140625" style="2"/>
    <col min="11518" max="11518" width="3.7109375" style="2" bestFit="1" customWidth="1"/>
    <col min="11519" max="11519" width="9.140625" style="2"/>
    <col min="11520" max="11520" width="9.7109375" style="2" bestFit="1" customWidth="1"/>
    <col min="11521" max="11521" width="19.5703125" style="2" customWidth="1"/>
    <col min="11522" max="11522" width="5.7109375" style="2" bestFit="1" customWidth="1"/>
    <col min="11523" max="11523" width="8.140625" style="2" bestFit="1" customWidth="1"/>
    <col min="11524" max="11524" width="7" style="2" bestFit="1" customWidth="1"/>
    <col min="11525" max="11525" width="9.5703125" style="2" bestFit="1" customWidth="1"/>
    <col min="11526" max="11527" width="8.7109375" style="2" bestFit="1" customWidth="1"/>
    <col min="11528" max="11528" width="7.28515625" style="2" bestFit="1" customWidth="1"/>
    <col min="11529" max="11773" width="9.140625" style="2"/>
    <col min="11774" max="11774" width="3.7109375" style="2" bestFit="1" customWidth="1"/>
    <col min="11775" max="11775" width="9.140625" style="2"/>
    <col min="11776" max="11776" width="9.7109375" style="2" bestFit="1" customWidth="1"/>
    <col min="11777" max="11777" width="19.5703125" style="2" customWidth="1"/>
    <col min="11778" max="11778" width="5.7109375" style="2" bestFit="1" customWidth="1"/>
    <col min="11779" max="11779" width="8.140625" style="2" bestFit="1" customWidth="1"/>
    <col min="11780" max="11780" width="7" style="2" bestFit="1" customWidth="1"/>
    <col min="11781" max="11781" width="9.5703125" style="2" bestFit="1" customWidth="1"/>
    <col min="11782" max="11783" width="8.7109375" style="2" bestFit="1" customWidth="1"/>
    <col min="11784" max="11784" width="7.28515625" style="2" bestFit="1" customWidth="1"/>
    <col min="11785" max="12029" width="9.140625" style="2"/>
    <col min="12030" max="12030" width="3.7109375" style="2" bestFit="1" customWidth="1"/>
    <col min="12031" max="12031" width="9.140625" style="2"/>
    <col min="12032" max="12032" width="9.7109375" style="2" bestFit="1" customWidth="1"/>
    <col min="12033" max="12033" width="19.5703125" style="2" customWidth="1"/>
    <col min="12034" max="12034" width="5.7109375" style="2" bestFit="1" customWidth="1"/>
    <col min="12035" max="12035" width="8.140625" style="2" bestFit="1" customWidth="1"/>
    <col min="12036" max="12036" width="7" style="2" bestFit="1" customWidth="1"/>
    <col min="12037" max="12037" width="9.5703125" style="2" bestFit="1" customWidth="1"/>
    <col min="12038" max="12039" width="8.7109375" style="2" bestFit="1" customWidth="1"/>
    <col min="12040" max="12040" width="7.28515625" style="2" bestFit="1" customWidth="1"/>
    <col min="12041" max="12285" width="9.140625" style="2"/>
    <col min="12286" max="12286" width="3.7109375" style="2" bestFit="1" customWidth="1"/>
    <col min="12287" max="12287" width="9.140625" style="2"/>
    <col min="12288" max="12288" width="9.7109375" style="2" bestFit="1" customWidth="1"/>
    <col min="12289" max="12289" width="19.5703125" style="2" customWidth="1"/>
    <col min="12290" max="12290" width="5.7109375" style="2" bestFit="1" customWidth="1"/>
    <col min="12291" max="12291" width="8.140625" style="2" bestFit="1" customWidth="1"/>
    <col min="12292" max="12292" width="7" style="2" bestFit="1" customWidth="1"/>
    <col min="12293" max="12293" width="9.5703125" style="2" bestFit="1" customWidth="1"/>
    <col min="12294" max="12295" width="8.7109375" style="2" bestFit="1" customWidth="1"/>
    <col min="12296" max="12296" width="7.28515625" style="2" bestFit="1" customWidth="1"/>
    <col min="12297" max="12541" width="9.140625" style="2"/>
    <col min="12542" max="12542" width="3.7109375" style="2" bestFit="1" customWidth="1"/>
    <col min="12543" max="12543" width="9.140625" style="2"/>
    <col min="12544" max="12544" width="9.7109375" style="2" bestFit="1" customWidth="1"/>
    <col min="12545" max="12545" width="19.5703125" style="2" customWidth="1"/>
    <col min="12546" max="12546" width="5.7109375" style="2" bestFit="1" customWidth="1"/>
    <col min="12547" max="12547" width="8.140625" style="2" bestFit="1" customWidth="1"/>
    <col min="12548" max="12548" width="7" style="2" bestFit="1" customWidth="1"/>
    <col min="12549" max="12549" width="9.5703125" style="2" bestFit="1" customWidth="1"/>
    <col min="12550" max="12551" width="8.7109375" style="2" bestFit="1" customWidth="1"/>
    <col min="12552" max="12552" width="7.28515625" style="2" bestFit="1" customWidth="1"/>
    <col min="12553" max="12797" width="9.140625" style="2"/>
    <col min="12798" max="12798" width="3.7109375" style="2" bestFit="1" customWidth="1"/>
    <col min="12799" max="12799" width="9.140625" style="2"/>
    <col min="12800" max="12800" width="9.7109375" style="2" bestFit="1" customWidth="1"/>
    <col min="12801" max="12801" width="19.5703125" style="2" customWidth="1"/>
    <col min="12802" max="12802" width="5.7109375" style="2" bestFit="1" customWidth="1"/>
    <col min="12803" max="12803" width="8.140625" style="2" bestFit="1" customWidth="1"/>
    <col min="12804" max="12804" width="7" style="2" bestFit="1" customWidth="1"/>
    <col min="12805" max="12805" width="9.5703125" style="2" bestFit="1" customWidth="1"/>
    <col min="12806" max="12807" width="8.7109375" style="2" bestFit="1" customWidth="1"/>
    <col min="12808" max="12808" width="7.28515625" style="2" bestFit="1" customWidth="1"/>
    <col min="12809" max="13053" width="9.140625" style="2"/>
    <col min="13054" max="13054" width="3.7109375" style="2" bestFit="1" customWidth="1"/>
    <col min="13055" max="13055" width="9.140625" style="2"/>
    <col min="13056" max="13056" width="9.7109375" style="2" bestFit="1" customWidth="1"/>
    <col min="13057" max="13057" width="19.5703125" style="2" customWidth="1"/>
    <col min="13058" max="13058" width="5.7109375" style="2" bestFit="1" customWidth="1"/>
    <col min="13059" max="13059" width="8.140625" style="2" bestFit="1" customWidth="1"/>
    <col min="13060" max="13060" width="7" style="2" bestFit="1" customWidth="1"/>
    <col min="13061" max="13061" width="9.5703125" style="2" bestFit="1" customWidth="1"/>
    <col min="13062" max="13063" width="8.7109375" style="2" bestFit="1" customWidth="1"/>
    <col min="13064" max="13064" width="7.28515625" style="2" bestFit="1" customWidth="1"/>
    <col min="13065" max="13309" width="9.140625" style="2"/>
    <col min="13310" max="13310" width="3.7109375" style="2" bestFit="1" customWidth="1"/>
    <col min="13311" max="13311" width="9.140625" style="2"/>
    <col min="13312" max="13312" width="9.7109375" style="2" bestFit="1" customWidth="1"/>
    <col min="13313" max="13313" width="19.5703125" style="2" customWidth="1"/>
    <col min="13314" max="13314" width="5.7109375" style="2" bestFit="1" customWidth="1"/>
    <col min="13315" max="13315" width="8.140625" style="2" bestFit="1" customWidth="1"/>
    <col min="13316" max="13316" width="7" style="2" bestFit="1" customWidth="1"/>
    <col min="13317" max="13317" width="9.5703125" style="2" bestFit="1" customWidth="1"/>
    <col min="13318" max="13319" width="8.7109375" style="2" bestFit="1" customWidth="1"/>
    <col min="13320" max="13320" width="7.28515625" style="2" bestFit="1" customWidth="1"/>
    <col min="13321" max="13565" width="9.140625" style="2"/>
    <col min="13566" max="13566" width="3.7109375" style="2" bestFit="1" customWidth="1"/>
    <col min="13567" max="13567" width="9.140625" style="2"/>
    <col min="13568" max="13568" width="9.7109375" style="2" bestFit="1" customWidth="1"/>
    <col min="13569" max="13569" width="19.5703125" style="2" customWidth="1"/>
    <col min="13570" max="13570" width="5.7109375" style="2" bestFit="1" customWidth="1"/>
    <col min="13571" max="13571" width="8.140625" style="2" bestFit="1" customWidth="1"/>
    <col min="13572" max="13572" width="7" style="2" bestFit="1" customWidth="1"/>
    <col min="13573" max="13573" width="9.5703125" style="2" bestFit="1" customWidth="1"/>
    <col min="13574" max="13575" width="8.7109375" style="2" bestFit="1" customWidth="1"/>
    <col min="13576" max="13576" width="7.28515625" style="2" bestFit="1" customWidth="1"/>
    <col min="13577" max="13821" width="9.140625" style="2"/>
    <col min="13822" max="13822" width="3.7109375" style="2" bestFit="1" customWidth="1"/>
    <col min="13823" max="13823" width="9.140625" style="2"/>
    <col min="13824" max="13824" width="9.7109375" style="2" bestFit="1" customWidth="1"/>
    <col min="13825" max="13825" width="19.5703125" style="2" customWidth="1"/>
    <col min="13826" max="13826" width="5.7109375" style="2" bestFit="1" customWidth="1"/>
    <col min="13827" max="13827" width="8.140625" style="2" bestFit="1" customWidth="1"/>
    <col min="13828" max="13828" width="7" style="2" bestFit="1" customWidth="1"/>
    <col min="13829" max="13829" width="9.5703125" style="2" bestFit="1" customWidth="1"/>
    <col min="13830" max="13831" width="8.7109375" style="2" bestFit="1" customWidth="1"/>
    <col min="13832" max="13832" width="7.28515625" style="2" bestFit="1" customWidth="1"/>
    <col min="13833" max="14077" width="9.140625" style="2"/>
    <col min="14078" max="14078" width="3.7109375" style="2" bestFit="1" customWidth="1"/>
    <col min="14079" max="14079" width="9.140625" style="2"/>
    <col min="14080" max="14080" width="9.7109375" style="2" bestFit="1" customWidth="1"/>
    <col min="14081" max="14081" width="19.5703125" style="2" customWidth="1"/>
    <col min="14082" max="14082" width="5.7109375" style="2" bestFit="1" customWidth="1"/>
    <col min="14083" max="14083" width="8.140625" style="2" bestFit="1" customWidth="1"/>
    <col min="14084" max="14084" width="7" style="2" bestFit="1" customWidth="1"/>
    <col min="14085" max="14085" width="9.5703125" style="2" bestFit="1" customWidth="1"/>
    <col min="14086" max="14087" width="8.7109375" style="2" bestFit="1" customWidth="1"/>
    <col min="14088" max="14088" width="7.28515625" style="2" bestFit="1" customWidth="1"/>
    <col min="14089" max="14333" width="9.140625" style="2"/>
    <col min="14334" max="14334" width="3.7109375" style="2" bestFit="1" customWidth="1"/>
    <col min="14335" max="14335" width="9.140625" style="2"/>
    <col min="14336" max="14336" width="9.7109375" style="2" bestFit="1" customWidth="1"/>
    <col min="14337" max="14337" width="19.5703125" style="2" customWidth="1"/>
    <col min="14338" max="14338" width="5.7109375" style="2" bestFit="1" customWidth="1"/>
    <col min="14339" max="14339" width="8.140625" style="2" bestFit="1" customWidth="1"/>
    <col min="14340" max="14340" width="7" style="2" bestFit="1" customWidth="1"/>
    <col min="14341" max="14341" width="9.5703125" style="2" bestFit="1" customWidth="1"/>
    <col min="14342" max="14343" width="8.7109375" style="2" bestFit="1" customWidth="1"/>
    <col min="14344" max="14344" width="7.28515625" style="2" bestFit="1" customWidth="1"/>
    <col min="14345" max="14589" width="9.140625" style="2"/>
    <col min="14590" max="14590" width="3.7109375" style="2" bestFit="1" customWidth="1"/>
    <col min="14591" max="14591" width="9.140625" style="2"/>
    <col min="14592" max="14592" width="9.7109375" style="2" bestFit="1" customWidth="1"/>
    <col min="14593" max="14593" width="19.5703125" style="2" customWidth="1"/>
    <col min="14594" max="14594" width="5.7109375" style="2" bestFit="1" customWidth="1"/>
    <col min="14595" max="14595" width="8.140625" style="2" bestFit="1" customWidth="1"/>
    <col min="14596" max="14596" width="7" style="2" bestFit="1" customWidth="1"/>
    <col min="14597" max="14597" width="9.5703125" style="2" bestFit="1" customWidth="1"/>
    <col min="14598" max="14599" width="8.7109375" style="2" bestFit="1" customWidth="1"/>
    <col min="14600" max="14600" width="7.28515625" style="2" bestFit="1" customWidth="1"/>
    <col min="14601" max="14845" width="9.140625" style="2"/>
    <col min="14846" max="14846" width="3.7109375" style="2" bestFit="1" customWidth="1"/>
    <col min="14847" max="14847" width="9.140625" style="2"/>
    <col min="14848" max="14848" width="9.7109375" style="2" bestFit="1" customWidth="1"/>
    <col min="14849" max="14849" width="19.5703125" style="2" customWidth="1"/>
    <col min="14850" max="14850" width="5.7109375" style="2" bestFit="1" customWidth="1"/>
    <col min="14851" max="14851" width="8.140625" style="2" bestFit="1" customWidth="1"/>
    <col min="14852" max="14852" width="7" style="2" bestFit="1" customWidth="1"/>
    <col min="14853" max="14853" width="9.5703125" style="2" bestFit="1" customWidth="1"/>
    <col min="14854" max="14855" width="8.7109375" style="2" bestFit="1" customWidth="1"/>
    <col min="14856" max="14856" width="7.28515625" style="2" bestFit="1" customWidth="1"/>
    <col min="14857" max="15101" width="9.140625" style="2"/>
    <col min="15102" max="15102" width="3.7109375" style="2" bestFit="1" customWidth="1"/>
    <col min="15103" max="15103" width="9.140625" style="2"/>
    <col min="15104" max="15104" width="9.7109375" style="2" bestFit="1" customWidth="1"/>
    <col min="15105" max="15105" width="19.5703125" style="2" customWidth="1"/>
    <col min="15106" max="15106" width="5.7109375" style="2" bestFit="1" customWidth="1"/>
    <col min="15107" max="15107" width="8.140625" style="2" bestFit="1" customWidth="1"/>
    <col min="15108" max="15108" width="7" style="2" bestFit="1" customWidth="1"/>
    <col min="15109" max="15109" width="9.5703125" style="2" bestFit="1" customWidth="1"/>
    <col min="15110" max="15111" width="8.7109375" style="2" bestFit="1" customWidth="1"/>
    <col min="15112" max="15112" width="7.28515625" style="2" bestFit="1" customWidth="1"/>
    <col min="15113" max="15357" width="9.140625" style="2"/>
    <col min="15358" max="15358" width="3.7109375" style="2" bestFit="1" customWidth="1"/>
    <col min="15359" max="15359" width="9.140625" style="2"/>
    <col min="15360" max="15360" width="9.7109375" style="2" bestFit="1" customWidth="1"/>
    <col min="15361" max="15361" width="19.5703125" style="2" customWidth="1"/>
    <col min="15362" max="15362" width="5.7109375" style="2" bestFit="1" customWidth="1"/>
    <col min="15363" max="15363" width="8.140625" style="2" bestFit="1" customWidth="1"/>
    <col min="15364" max="15364" width="7" style="2" bestFit="1" customWidth="1"/>
    <col min="15365" max="15365" width="9.5703125" style="2" bestFit="1" customWidth="1"/>
    <col min="15366" max="15367" width="8.7109375" style="2" bestFit="1" customWidth="1"/>
    <col min="15368" max="15368" width="7.28515625" style="2" bestFit="1" customWidth="1"/>
    <col min="15369" max="15613" width="9.140625" style="2"/>
    <col min="15614" max="15614" width="3.7109375" style="2" bestFit="1" customWidth="1"/>
    <col min="15615" max="15615" width="9.140625" style="2"/>
    <col min="15616" max="15616" width="9.7109375" style="2" bestFit="1" customWidth="1"/>
    <col min="15617" max="15617" width="19.5703125" style="2" customWidth="1"/>
    <col min="15618" max="15618" width="5.7109375" style="2" bestFit="1" customWidth="1"/>
    <col min="15619" max="15619" width="8.140625" style="2" bestFit="1" customWidth="1"/>
    <col min="15620" max="15620" width="7" style="2" bestFit="1" customWidth="1"/>
    <col min="15621" max="15621" width="9.5703125" style="2" bestFit="1" customWidth="1"/>
    <col min="15622" max="15623" width="8.7109375" style="2" bestFit="1" customWidth="1"/>
    <col min="15624" max="15624" width="7.28515625" style="2" bestFit="1" customWidth="1"/>
    <col min="15625" max="15869" width="9.140625" style="2"/>
    <col min="15870" max="15870" width="3.7109375" style="2" bestFit="1" customWidth="1"/>
    <col min="15871" max="15871" width="9.140625" style="2"/>
    <col min="15872" max="15872" width="9.7109375" style="2" bestFit="1" customWidth="1"/>
    <col min="15873" max="15873" width="19.5703125" style="2" customWidth="1"/>
    <col min="15874" max="15874" width="5.7109375" style="2" bestFit="1" customWidth="1"/>
    <col min="15875" max="15875" width="8.140625" style="2" bestFit="1" customWidth="1"/>
    <col min="15876" max="15876" width="7" style="2" bestFit="1" customWidth="1"/>
    <col min="15877" max="15877" width="9.5703125" style="2" bestFit="1" customWidth="1"/>
    <col min="15878" max="15879" width="8.7109375" style="2" bestFit="1" customWidth="1"/>
    <col min="15880" max="15880" width="7.28515625" style="2" bestFit="1" customWidth="1"/>
    <col min="15881" max="16125" width="9.140625" style="2"/>
    <col min="16126" max="16126" width="3.7109375" style="2" bestFit="1" customWidth="1"/>
    <col min="16127" max="16127" width="9.140625" style="2"/>
    <col min="16128" max="16128" width="9.7109375" style="2" bestFit="1" customWidth="1"/>
    <col min="16129" max="16129" width="19.5703125" style="2" customWidth="1"/>
    <col min="16130" max="16130" width="5.7109375" style="2" bestFit="1" customWidth="1"/>
    <col min="16131" max="16131" width="8.140625" style="2" bestFit="1" customWidth="1"/>
    <col min="16132" max="16132" width="7" style="2" bestFit="1" customWidth="1"/>
    <col min="16133" max="16133" width="9.5703125" style="2" bestFit="1" customWidth="1"/>
    <col min="16134" max="16135" width="8.7109375" style="2" bestFit="1" customWidth="1"/>
    <col min="16136" max="16136" width="7.28515625" style="2" bestFit="1" customWidth="1"/>
    <col min="16137" max="16384" width="9.140625" style="2"/>
  </cols>
  <sheetData>
    <row r="1" spans="1:10" ht="12.75" x14ac:dyDescent="0.25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0" ht="76.150000000000006" customHeight="1" x14ac:dyDescent="0.25">
      <c r="A2" s="67"/>
      <c r="B2" s="61"/>
      <c r="C2" s="61"/>
      <c r="D2" s="61"/>
      <c r="E2" s="61"/>
      <c r="F2" s="61"/>
      <c r="G2" s="61"/>
      <c r="H2" s="61"/>
      <c r="I2" s="61"/>
      <c r="J2" s="61"/>
    </row>
    <row r="3" spans="1:10" ht="112.15" customHeight="1" x14ac:dyDescent="0.25">
      <c r="A3" s="71" t="s">
        <v>49</v>
      </c>
      <c r="B3" s="72"/>
      <c r="C3" s="72"/>
      <c r="D3" s="72"/>
      <c r="E3" s="72"/>
      <c r="F3" s="72"/>
      <c r="G3" s="72"/>
      <c r="H3" s="72"/>
      <c r="I3" s="72"/>
      <c r="J3" s="72"/>
    </row>
    <row r="4" spans="1:10" ht="50.25" customHeight="1" x14ac:dyDescent="0.3">
      <c r="A4" s="73" t="s">
        <v>44</v>
      </c>
      <c r="B4" s="73"/>
      <c r="C4" s="73"/>
      <c r="D4" s="73"/>
      <c r="E4" s="74"/>
      <c r="F4" s="74"/>
      <c r="G4" s="74"/>
      <c r="H4" s="74"/>
      <c r="I4" s="74"/>
      <c r="J4" s="67"/>
    </row>
    <row r="5" spans="1:10" ht="33" customHeight="1" x14ac:dyDescent="0.25">
      <c r="A5" s="75" t="s">
        <v>1</v>
      </c>
      <c r="B5" s="76"/>
      <c r="C5" s="76"/>
      <c r="D5" s="76"/>
      <c r="E5" s="76"/>
      <c r="F5" s="76"/>
      <c r="G5" s="76"/>
      <c r="H5" s="76"/>
      <c r="I5" s="76"/>
      <c r="J5" s="76"/>
    </row>
    <row r="6" spans="1:10" ht="24.75" x14ac:dyDescent="0.25">
      <c r="A6" s="77" t="s">
        <v>43</v>
      </c>
      <c r="B6" s="78"/>
      <c r="C6" s="78"/>
      <c r="D6" s="78"/>
      <c r="E6" s="78"/>
      <c r="F6" s="78"/>
      <c r="G6" s="78"/>
      <c r="H6" s="78"/>
      <c r="I6" s="78"/>
      <c r="J6" s="78"/>
    </row>
    <row r="7" spans="1:10" ht="6" customHeight="1" x14ac:dyDescent="0.25">
      <c r="A7" s="67"/>
      <c r="B7" s="61"/>
      <c r="C7" s="61"/>
      <c r="D7" s="61"/>
      <c r="E7" s="61"/>
      <c r="F7" s="61"/>
      <c r="G7" s="61"/>
      <c r="H7" s="61"/>
      <c r="I7" s="61"/>
      <c r="J7" s="61"/>
    </row>
    <row r="8" spans="1:10" ht="31.15" customHeight="1" x14ac:dyDescent="0.25">
      <c r="A8" s="68" t="s">
        <v>2</v>
      </c>
      <c r="B8" s="69"/>
      <c r="C8" s="69"/>
      <c r="D8" s="69"/>
      <c r="E8" s="69"/>
      <c r="F8" s="69"/>
      <c r="G8" s="69"/>
      <c r="H8" s="69"/>
      <c r="I8" s="69"/>
      <c r="J8" s="69"/>
    </row>
    <row r="9" spans="1:10" ht="12.75" x14ac:dyDescent="0.25">
      <c r="A9" s="4"/>
      <c r="B9" s="5"/>
      <c r="C9" s="5"/>
      <c r="D9" s="5"/>
      <c r="E9" s="5"/>
      <c r="F9" s="6"/>
      <c r="G9" s="7"/>
      <c r="H9" s="8"/>
      <c r="I9" s="8"/>
      <c r="J9" s="8"/>
    </row>
    <row r="10" spans="1:10" ht="102.75" customHeight="1" x14ac:dyDescent="0.25">
      <c r="A10" s="63" t="s">
        <v>45</v>
      </c>
      <c r="B10" s="63"/>
      <c r="C10" s="63"/>
      <c r="D10" s="63"/>
      <c r="E10" s="64"/>
      <c r="F10" s="64"/>
      <c r="G10" s="64"/>
      <c r="H10" s="64"/>
      <c r="I10" s="64"/>
      <c r="J10" s="61"/>
    </row>
    <row r="11" spans="1:10" ht="51" customHeight="1" x14ac:dyDescent="0.25">
      <c r="A11" s="59" t="s">
        <v>3</v>
      </c>
      <c r="B11" s="59"/>
      <c r="C11" s="60"/>
      <c r="D11" s="60"/>
      <c r="E11" s="60"/>
      <c r="F11" s="60"/>
      <c r="G11" s="60"/>
      <c r="H11" s="60"/>
      <c r="I11" s="60"/>
      <c r="J11" s="61"/>
    </row>
    <row r="12" spans="1:10" s="13" customFormat="1" ht="22.5" x14ac:dyDescent="0.25">
      <c r="A12" s="9" t="s">
        <v>4</v>
      </c>
      <c r="B12" s="9" t="s">
        <v>5</v>
      </c>
      <c r="C12" s="9" t="s">
        <v>6</v>
      </c>
      <c r="D12" s="9" t="s">
        <v>7</v>
      </c>
      <c r="E12" s="9" t="s">
        <v>8</v>
      </c>
      <c r="F12" s="10" t="s">
        <v>9</v>
      </c>
      <c r="G12" s="48" t="s">
        <v>46</v>
      </c>
      <c r="H12" s="11" t="s">
        <v>10</v>
      </c>
      <c r="I12" s="12" t="s">
        <v>11</v>
      </c>
      <c r="J12" s="12" t="s">
        <v>12</v>
      </c>
    </row>
    <row r="13" spans="1:10" ht="47.25" customHeight="1" x14ac:dyDescent="0.25">
      <c r="A13" s="14">
        <v>1</v>
      </c>
      <c r="B13" s="15" t="s">
        <v>13</v>
      </c>
      <c r="C13" s="16" t="s">
        <v>14</v>
      </c>
      <c r="D13" s="17" t="s">
        <v>15</v>
      </c>
      <c r="E13" s="18" t="s">
        <v>16</v>
      </c>
      <c r="F13" s="46">
        <v>7500</v>
      </c>
      <c r="G13" s="19"/>
      <c r="H13" s="19">
        <f>F13*G13</f>
        <v>0</v>
      </c>
      <c r="I13" s="19">
        <f>H13*24%</f>
        <v>0</v>
      </c>
      <c r="J13" s="19">
        <f>H13+I13</f>
        <v>0</v>
      </c>
    </row>
    <row r="14" spans="1:10" ht="47.25" customHeight="1" x14ac:dyDescent="0.25">
      <c r="A14" s="14">
        <v>2</v>
      </c>
      <c r="B14" s="15" t="s">
        <v>13</v>
      </c>
      <c r="C14" s="20" t="s">
        <v>17</v>
      </c>
      <c r="D14" s="21" t="s">
        <v>18</v>
      </c>
      <c r="E14" s="18" t="s">
        <v>16</v>
      </c>
      <c r="F14" s="47">
        <v>10</v>
      </c>
      <c r="G14" s="19"/>
      <c r="H14" s="19">
        <f t="shared" ref="H14:H16" si="0">F14*G14</f>
        <v>0</v>
      </c>
      <c r="I14" s="19">
        <f t="shared" ref="I14:I17" si="1">H14*24%</f>
        <v>0</v>
      </c>
      <c r="J14" s="19">
        <f t="shared" ref="J14:J17" si="2">H14+I14</f>
        <v>0</v>
      </c>
    </row>
    <row r="15" spans="1:10" ht="42.75" customHeight="1" x14ac:dyDescent="0.25">
      <c r="A15" s="14">
        <v>3</v>
      </c>
      <c r="B15" s="15" t="s">
        <v>13</v>
      </c>
      <c r="C15" s="22" t="s">
        <v>19</v>
      </c>
      <c r="D15" s="23" t="s">
        <v>20</v>
      </c>
      <c r="E15" s="18" t="s">
        <v>16</v>
      </c>
      <c r="F15" s="47">
        <v>20</v>
      </c>
      <c r="G15" s="19"/>
      <c r="H15" s="19">
        <f t="shared" si="0"/>
        <v>0</v>
      </c>
      <c r="I15" s="19">
        <f t="shared" si="1"/>
        <v>0</v>
      </c>
      <c r="J15" s="19">
        <f t="shared" si="2"/>
        <v>0</v>
      </c>
    </row>
    <row r="16" spans="1:10" ht="45.75" customHeight="1" x14ac:dyDescent="0.25">
      <c r="A16" s="14">
        <v>4</v>
      </c>
      <c r="B16" s="15" t="s">
        <v>13</v>
      </c>
      <c r="C16" s="24" t="s">
        <v>21</v>
      </c>
      <c r="D16" s="25" t="s">
        <v>22</v>
      </c>
      <c r="E16" s="18" t="s">
        <v>16</v>
      </c>
      <c r="F16" s="47">
        <v>40</v>
      </c>
      <c r="G16" s="19"/>
      <c r="H16" s="19">
        <f t="shared" si="0"/>
        <v>0</v>
      </c>
      <c r="I16" s="19">
        <f t="shared" si="1"/>
        <v>0</v>
      </c>
      <c r="J16" s="19">
        <f t="shared" si="2"/>
        <v>0</v>
      </c>
    </row>
    <row r="17" spans="1:10" ht="12.75" x14ac:dyDescent="0.25">
      <c r="A17" s="62" t="s">
        <v>23</v>
      </c>
      <c r="B17" s="62"/>
      <c r="C17" s="62"/>
      <c r="D17" s="62"/>
      <c r="E17" s="62"/>
      <c r="F17" s="26">
        <f>SUM(F13:F16)</f>
        <v>7570</v>
      </c>
      <c r="G17" s="27"/>
      <c r="H17" s="27">
        <f>SUM(H13:H16)</f>
        <v>0</v>
      </c>
      <c r="I17" s="27">
        <f t="shared" si="1"/>
        <v>0</v>
      </c>
      <c r="J17" s="27">
        <f t="shared" si="2"/>
        <v>0</v>
      </c>
    </row>
    <row r="18" spans="1:10" ht="12.75" x14ac:dyDescent="0.25">
      <c r="A18" s="28"/>
      <c r="B18" s="28"/>
      <c r="C18" s="28"/>
      <c r="D18" s="28"/>
      <c r="E18" s="28"/>
      <c r="F18" s="29"/>
      <c r="G18" s="30"/>
      <c r="H18" s="30"/>
      <c r="I18" s="30"/>
      <c r="J18" s="30"/>
    </row>
    <row r="19" spans="1:10" ht="64.5" customHeight="1" x14ac:dyDescent="0.25">
      <c r="A19" s="63" t="s">
        <v>24</v>
      </c>
      <c r="B19" s="63"/>
      <c r="C19" s="63"/>
      <c r="D19" s="63"/>
      <c r="E19" s="64"/>
      <c r="F19" s="64"/>
      <c r="G19" s="64"/>
      <c r="H19" s="64"/>
      <c r="I19" s="64"/>
      <c r="J19" s="61"/>
    </row>
    <row r="20" spans="1:10" ht="48" customHeight="1" x14ac:dyDescent="0.25">
      <c r="A20" s="59" t="s">
        <v>25</v>
      </c>
      <c r="B20" s="59"/>
      <c r="C20" s="60"/>
      <c r="D20" s="60"/>
      <c r="E20" s="60"/>
      <c r="F20" s="60"/>
      <c r="G20" s="60"/>
      <c r="H20" s="60"/>
      <c r="I20" s="60"/>
      <c r="J20" s="61"/>
    </row>
    <row r="21" spans="1:10" ht="22.5" x14ac:dyDescent="0.25">
      <c r="A21" s="9" t="s">
        <v>4</v>
      </c>
      <c r="B21" s="9" t="s">
        <v>5</v>
      </c>
      <c r="C21" s="9" t="s">
        <v>6</v>
      </c>
      <c r="D21" s="9" t="s">
        <v>7</v>
      </c>
      <c r="E21" s="9" t="s">
        <v>8</v>
      </c>
      <c r="F21" s="10" t="s">
        <v>9</v>
      </c>
      <c r="G21" s="48" t="s">
        <v>46</v>
      </c>
      <c r="H21" s="11" t="s">
        <v>10</v>
      </c>
      <c r="I21" s="12" t="s">
        <v>11</v>
      </c>
      <c r="J21" s="12" t="s">
        <v>12</v>
      </c>
    </row>
    <row r="22" spans="1:10" ht="56.25" customHeight="1" x14ac:dyDescent="0.25">
      <c r="A22" s="14">
        <v>5</v>
      </c>
      <c r="B22" s="15" t="s">
        <v>13</v>
      </c>
      <c r="C22" s="16" t="s">
        <v>14</v>
      </c>
      <c r="D22" s="17" t="s">
        <v>15</v>
      </c>
      <c r="E22" s="18" t="s">
        <v>16</v>
      </c>
      <c r="F22" s="46">
        <v>300</v>
      </c>
      <c r="G22" s="19"/>
      <c r="H22" s="19">
        <f>F22*G22</f>
        <v>0</v>
      </c>
      <c r="I22" s="19">
        <f>H22*24%</f>
        <v>0</v>
      </c>
      <c r="J22" s="19">
        <f>H22+I22</f>
        <v>0</v>
      </c>
    </row>
    <row r="23" spans="1:10" ht="12.75" x14ac:dyDescent="0.25">
      <c r="A23" s="62" t="s">
        <v>23</v>
      </c>
      <c r="B23" s="62"/>
      <c r="C23" s="62"/>
      <c r="D23" s="62"/>
      <c r="E23" s="62"/>
      <c r="F23" s="26">
        <f>SUM(F22:F22)</f>
        <v>300</v>
      </c>
      <c r="G23" s="27"/>
      <c r="H23" s="27">
        <f>SUM(H22:H22)</f>
        <v>0</v>
      </c>
      <c r="I23" s="31">
        <f>H23*24%</f>
        <v>0</v>
      </c>
      <c r="J23" s="31">
        <f>H23+I23</f>
        <v>0</v>
      </c>
    </row>
    <row r="24" spans="1:10" ht="12.75" x14ac:dyDescent="0.25">
      <c r="A24" s="28"/>
      <c r="B24" s="28"/>
      <c r="C24" s="28"/>
      <c r="D24" s="28"/>
      <c r="E24" s="28"/>
      <c r="F24" s="29"/>
      <c r="G24" s="30"/>
      <c r="H24" s="30"/>
      <c r="I24" s="30"/>
      <c r="J24" s="30"/>
    </row>
    <row r="25" spans="1:10" ht="84.75" customHeight="1" x14ac:dyDescent="0.25">
      <c r="A25" s="63" t="s">
        <v>26</v>
      </c>
      <c r="B25" s="63"/>
      <c r="C25" s="63"/>
      <c r="D25" s="63"/>
      <c r="E25" s="64"/>
      <c r="F25" s="64"/>
      <c r="G25" s="64"/>
      <c r="H25" s="64"/>
      <c r="I25" s="64"/>
      <c r="J25" s="61"/>
    </row>
    <row r="26" spans="1:10" ht="48.75" customHeight="1" x14ac:dyDescent="0.25">
      <c r="A26" s="59" t="s">
        <v>27</v>
      </c>
      <c r="B26" s="59"/>
      <c r="C26" s="60"/>
      <c r="D26" s="60"/>
      <c r="E26" s="60"/>
      <c r="F26" s="60"/>
      <c r="G26" s="60"/>
      <c r="H26" s="60"/>
      <c r="I26" s="60"/>
      <c r="J26" s="61"/>
    </row>
    <row r="27" spans="1:10" ht="22.5" x14ac:dyDescent="0.25">
      <c r="A27" s="9" t="s">
        <v>4</v>
      </c>
      <c r="B27" s="9" t="s">
        <v>5</v>
      </c>
      <c r="C27" s="9" t="s">
        <v>6</v>
      </c>
      <c r="D27" s="9" t="s">
        <v>7</v>
      </c>
      <c r="E27" s="9" t="s">
        <v>8</v>
      </c>
      <c r="F27" s="10" t="s">
        <v>9</v>
      </c>
      <c r="G27" s="48" t="s">
        <v>46</v>
      </c>
      <c r="H27" s="11" t="s">
        <v>10</v>
      </c>
      <c r="I27" s="12" t="s">
        <v>11</v>
      </c>
      <c r="J27" s="12" t="s">
        <v>12</v>
      </c>
    </row>
    <row r="28" spans="1:10" ht="48.75" customHeight="1" x14ac:dyDescent="0.25">
      <c r="A28" s="14">
        <v>6</v>
      </c>
      <c r="B28" s="15" t="s">
        <v>13</v>
      </c>
      <c r="C28" s="16" t="s">
        <v>14</v>
      </c>
      <c r="D28" s="17" t="s">
        <v>15</v>
      </c>
      <c r="E28" s="18" t="s">
        <v>16</v>
      </c>
      <c r="F28" s="46">
        <v>10</v>
      </c>
      <c r="G28" s="19"/>
      <c r="H28" s="19">
        <f>F28*G28</f>
        <v>0</v>
      </c>
      <c r="I28" s="19">
        <f>H28*24%</f>
        <v>0</v>
      </c>
      <c r="J28" s="19">
        <f>H28+I28</f>
        <v>0</v>
      </c>
    </row>
    <row r="29" spans="1:10" ht="58.5" customHeight="1" x14ac:dyDescent="0.25">
      <c r="A29" s="14">
        <v>7</v>
      </c>
      <c r="B29" s="15" t="s">
        <v>13</v>
      </c>
      <c r="C29" s="22" t="s">
        <v>19</v>
      </c>
      <c r="D29" s="23" t="s">
        <v>20</v>
      </c>
      <c r="E29" s="18" t="s">
        <v>16</v>
      </c>
      <c r="F29" s="46">
        <v>10</v>
      </c>
      <c r="G29" s="19"/>
      <c r="H29" s="19">
        <f>F29*G29</f>
        <v>0</v>
      </c>
      <c r="I29" s="19">
        <f>H29*24%</f>
        <v>0</v>
      </c>
      <c r="J29" s="19">
        <f>H29+I29</f>
        <v>0</v>
      </c>
    </row>
    <row r="30" spans="1:10" ht="12.75" x14ac:dyDescent="0.25">
      <c r="A30" s="62" t="s">
        <v>23</v>
      </c>
      <c r="B30" s="62"/>
      <c r="C30" s="62"/>
      <c r="D30" s="62"/>
      <c r="E30" s="62"/>
      <c r="F30" s="26">
        <f>SUM(F28:F29)</f>
        <v>20</v>
      </c>
      <c r="G30" s="27"/>
      <c r="H30" s="27">
        <f>SUM(H28:H29)</f>
        <v>0</v>
      </c>
      <c r="I30" s="31">
        <f>H30*24%</f>
        <v>0</v>
      </c>
      <c r="J30" s="31">
        <f>H30+I30</f>
        <v>0</v>
      </c>
    </row>
    <row r="31" spans="1:10" x14ac:dyDescent="0.25">
      <c r="A31" s="3"/>
      <c r="B31" s="3"/>
      <c r="C31" s="1"/>
      <c r="D31" s="32"/>
      <c r="E31" s="3"/>
      <c r="F31" s="33"/>
      <c r="G31" s="34"/>
      <c r="H31" s="34"/>
      <c r="I31" s="34"/>
      <c r="J31" s="34"/>
    </row>
    <row r="32" spans="1:10" ht="69" customHeight="1" x14ac:dyDescent="0.25">
      <c r="A32" s="63" t="s">
        <v>28</v>
      </c>
      <c r="B32" s="63"/>
      <c r="C32" s="63"/>
      <c r="D32" s="63"/>
      <c r="E32" s="64"/>
      <c r="F32" s="64"/>
      <c r="G32" s="64"/>
      <c r="H32" s="64"/>
      <c r="I32" s="64"/>
      <c r="J32" s="61"/>
    </row>
    <row r="33" spans="1:10" ht="48.75" customHeight="1" x14ac:dyDescent="0.25">
      <c r="A33" s="59" t="s">
        <v>29</v>
      </c>
      <c r="B33" s="59"/>
      <c r="C33" s="60"/>
      <c r="D33" s="60"/>
      <c r="E33" s="60"/>
      <c r="F33" s="60"/>
      <c r="G33" s="60"/>
      <c r="H33" s="60"/>
      <c r="I33" s="60"/>
      <c r="J33" s="61"/>
    </row>
    <row r="34" spans="1:10" ht="22.5" x14ac:dyDescent="0.25">
      <c r="A34" s="9" t="s">
        <v>4</v>
      </c>
      <c r="B34" s="9" t="s">
        <v>5</v>
      </c>
      <c r="C34" s="9" t="s">
        <v>6</v>
      </c>
      <c r="D34" s="9" t="s">
        <v>7</v>
      </c>
      <c r="E34" s="9" t="s">
        <v>8</v>
      </c>
      <c r="F34" s="10" t="s">
        <v>9</v>
      </c>
      <c r="G34" s="48" t="s">
        <v>46</v>
      </c>
      <c r="H34" s="11" t="s">
        <v>10</v>
      </c>
      <c r="I34" s="12" t="s">
        <v>11</v>
      </c>
      <c r="J34" s="12" t="s">
        <v>12</v>
      </c>
    </row>
    <row r="35" spans="1:10" ht="43.5" customHeight="1" x14ac:dyDescent="0.25">
      <c r="A35" s="14">
        <v>8</v>
      </c>
      <c r="B35" s="15" t="s">
        <v>13</v>
      </c>
      <c r="C35" s="16" t="s">
        <v>14</v>
      </c>
      <c r="D35" s="17" t="s">
        <v>15</v>
      </c>
      <c r="E35" s="18" t="s">
        <v>16</v>
      </c>
      <c r="F35" s="46">
        <v>50</v>
      </c>
      <c r="G35" s="19"/>
      <c r="H35" s="19">
        <f>F35*G35</f>
        <v>0</v>
      </c>
      <c r="I35" s="19">
        <f>H35*24%</f>
        <v>0</v>
      </c>
      <c r="J35" s="19">
        <f>H35+I35</f>
        <v>0</v>
      </c>
    </row>
    <row r="36" spans="1:10" ht="12.75" x14ac:dyDescent="0.25">
      <c r="A36" s="62" t="s">
        <v>23</v>
      </c>
      <c r="B36" s="62"/>
      <c r="C36" s="62"/>
      <c r="D36" s="62"/>
      <c r="E36" s="62"/>
      <c r="F36" s="26">
        <f>SUM(F35:F35)</f>
        <v>50</v>
      </c>
      <c r="G36" s="27"/>
      <c r="H36" s="27">
        <f>SUM(H35:H35)</f>
        <v>0</v>
      </c>
      <c r="I36" s="31">
        <f>H36*24%</f>
        <v>0</v>
      </c>
      <c r="J36" s="31">
        <f>H36+I36</f>
        <v>0</v>
      </c>
    </row>
    <row r="37" spans="1:10" x14ac:dyDescent="0.25">
      <c r="A37" s="3"/>
      <c r="B37" s="3"/>
      <c r="C37" s="1"/>
      <c r="D37" s="32"/>
      <c r="E37" s="3"/>
      <c r="F37" s="33"/>
      <c r="G37" s="34"/>
      <c r="H37" s="34"/>
      <c r="I37" s="34"/>
      <c r="J37" s="34"/>
    </row>
    <row r="38" spans="1:10" ht="84.75" customHeight="1" x14ac:dyDescent="0.25">
      <c r="A38" s="63" t="s">
        <v>30</v>
      </c>
      <c r="B38" s="63"/>
      <c r="C38" s="63"/>
      <c r="D38" s="63"/>
      <c r="E38" s="64"/>
      <c r="F38" s="64"/>
      <c r="G38" s="64"/>
      <c r="H38" s="64"/>
      <c r="I38" s="64"/>
      <c r="J38" s="61"/>
    </row>
    <row r="39" spans="1:10" ht="48.75" customHeight="1" x14ac:dyDescent="0.25">
      <c r="A39" s="59" t="s">
        <v>31</v>
      </c>
      <c r="B39" s="59"/>
      <c r="C39" s="60"/>
      <c r="D39" s="60"/>
      <c r="E39" s="60"/>
      <c r="F39" s="60"/>
      <c r="G39" s="60"/>
      <c r="H39" s="60"/>
      <c r="I39" s="60"/>
      <c r="J39" s="61"/>
    </row>
    <row r="40" spans="1:10" ht="22.5" x14ac:dyDescent="0.25">
      <c r="A40" s="9" t="s">
        <v>4</v>
      </c>
      <c r="B40" s="9" t="s">
        <v>5</v>
      </c>
      <c r="C40" s="9" t="s">
        <v>6</v>
      </c>
      <c r="D40" s="9" t="s">
        <v>7</v>
      </c>
      <c r="E40" s="9" t="s">
        <v>8</v>
      </c>
      <c r="F40" s="10" t="s">
        <v>9</v>
      </c>
      <c r="G40" s="48" t="s">
        <v>46</v>
      </c>
      <c r="H40" s="11" t="s">
        <v>10</v>
      </c>
      <c r="I40" s="12" t="s">
        <v>11</v>
      </c>
      <c r="J40" s="12" t="s">
        <v>12</v>
      </c>
    </row>
    <row r="41" spans="1:10" ht="48.75" customHeight="1" x14ac:dyDescent="0.25">
      <c r="A41" s="14">
        <v>9</v>
      </c>
      <c r="B41" s="15" t="s">
        <v>13</v>
      </c>
      <c r="C41" s="16" t="s">
        <v>14</v>
      </c>
      <c r="D41" s="17" t="s">
        <v>15</v>
      </c>
      <c r="E41" s="18" t="s">
        <v>16</v>
      </c>
      <c r="F41" s="46">
        <v>400</v>
      </c>
      <c r="G41" s="19"/>
      <c r="H41" s="19">
        <f>F41*G41</f>
        <v>0</v>
      </c>
      <c r="I41" s="19">
        <f>H41*24%</f>
        <v>0</v>
      </c>
      <c r="J41" s="19">
        <f>H41+I41</f>
        <v>0</v>
      </c>
    </row>
    <row r="42" spans="1:10" ht="48.75" customHeight="1" x14ac:dyDescent="0.25">
      <c r="A42" s="14">
        <v>10</v>
      </c>
      <c r="B42" s="15" t="s">
        <v>13</v>
      </c>
      <c r="C42" s="22" t="s">
        <v>19</v>
      </c>
      <c r="D42" s="23" t="s">
        <v>20</v>
      </c>
      <c r="E42" s="18"/>
      <c r="F42" s="46">
        <v>5</v>
      </c>
      <c r="G42" s="19"/>
      <c r="H42" s="19">
        <f t="shared" ref="H42:H43" si="3">F42*G42</f>
        <v>0</v>
      </c>
      <c r="I42" s="19">
        <f t="shared" ref="I42:I43" si="4">H42*24%</f>
        <v>0</v>
      </c>
      <c r="J42" s="19">
        <f t="shared" ref="J42:J43" si="5">H42+I42</f>
        <v>0</v>
      </c>
    </row>
    <row r="43" spans="1:10" ht="58.5" customHeight="1" x14ac:dyDescent="0.25">
      <c r="A43" s="14">
        <v>11</v>
      </c>
      <c r="B43" s="15" t="s">
        <v>13</v>
      </c>
      <c r="C43" s="24" t="s">
        <v>21</v>
      </c>
      <c r="D43" s="25" t="s">
        <v>22</v>
      </c>
      <c r="E43" s="18" t="s">
        <v>16</v>
      </c>
      <c r="F43" s="46">
        <v>5</v>
      </c>
      <c r="G43" s="19"/>
      <c r="H43" s="19">
        <f t="shared" si="3"/>
        <v>0</v>
      </c>
      <c r="I43" s="19">
        <f t="shared" si="4"/>
        <v>0</v>
      </c>
      <c r="J43" s="19">
        <f t="shared" si="5"/>
        <v>0</v>
      </c>
    </row>
    <row r="44" spans="1:10" ht="12.75" x14ac:dyDescent="0.25">
      <c r="A44" s="62" t="s">
        <v>23</v>
      </c>
      <c r="B44" s="62"/>
      <c r="C44" s="62"/>
      <c r="D44" s="62"/>
      <c r="E44" s="62"/>
      <c r="F44" s="26">
        <f>SUM(F41:F43)</f>
        <v>410</v>
      </c>
      <c r="G44" s="27"/>
      <c r="H44" s="27">
        <f>SUM(H41:H43)</f>
        <v>0</v>
      </c>
      <c r="I44" s="31">
        <f>H44*24%</f>
        <v>0</v>
      </c>
      <c r="J44" s="31">
        <f>H44+I44</f>
        <v>0</v>
      </c>
    </row>
    <row r="45" spans="1:10" x14ac:dyDescent="0.25">
      <c r="A45" s="3"/>
      <c r="B45" s="3"/>
      <c r="C45" s="1"/>
      <c r="D45" s="32"/>
      <c r="E45" s="3"/>
      <c r="F45" s="33"/>
      <c r="G45" s="34"/>
      <c r="H45" s="34"/>
      <c r="I45" s="34"/>
      <c r="J45" s="34"/>
    </row>
    <row r="46" spans="1:10" x14ac:dyDescent="0.25">
      <c r="A46" s="65" t="s">
        <v>32</v>
      </c>
      <c r="B46" s="66"/>
      <c r="C46" s="66"/>
      <c r="D46" s="66"/>
      <c r="E46" s="66"/>
      <c r="F46" s="66"/>
      <c r="G46" s="66"/>
      <c r="H46" s="66"/>
      <c r="I46" s="66"/>
      <c r="J46" s="66"/>
    </row>
    <row r="47" spans="1:10" ht="16.5" x14ac:dyDescent="0.25">
      <c r="A47" s="55" t="s">
        <v>33</v>
      </c>
      <c r="B47" s="56"/>
      <c r="C47" s="56"/>
      <c r="D47" s="56"/>
      <c r="E47" s="56"/>
      <c r="F47" s="35" t="s">
        <v>34</v>
      </c>
      <c r="G47" s="35"/>
      <c r="H47" s="35" t="s">
        <v>35</v>
      </c>
      <c r="I47" s="35" t="s">
        <v>36</v>
      </c>
      <c r="J47" s="35" t="s">
        <v>37</v>
      </c>
    </row>
    <row r="48" spans="1:10" ht="20.100000000000001" customHeight="1" x14ac:dyDescent="0.25">
      <c r="A48" s="57" t="s">
        <v>38</v>
      </c>
      <c r="B48" s="58"/>
      <c r="C48" s="58"/>
      <c r="D48" s="58"/>
      <c r="E48" s="58"/>
      <c r="F48" s="36">
        <f>F17</f>
        <v>7570</v>
      </c>
      <c r="G48" s="37"/>
      <c r="H48" s="38">
        <f>H17</f>
        <v>0</v>
      </c>
      <c r="I48" s="38">
        <f>H48*24%</f>
        <v>0</v>
      </c>
      <c r="J48" s="38">
        <f>H48+I48</f>
        <v>0</v>
      </c>
    </row>
    <row r="49" spans="1:10" ht="20.100000000000001" customHeight="1" x14ac:dyDescent="0.25">
      <c r="A49" s="57" t="s">
        <v>39</v>
      </c>
      <c r="B49" s="58"/>
      <c r="C49" s="58"/>
      <c r="D49" s="58"/>
      <c r="E49" s="58"/>
      <c r="F49" s="36">
        <f>F23</f>
        <v>300</v>
      </c>
      <c r="G49" s="37"/>
      <c r="H49" s="38">
        <f>H23</f>
        <v>0</v>
      </c>
      <c r="I49" s="38">
        <f t="shared" ref="I49:I52" si="6">H49*24%</f>
        <v>0</v>
      </c>
      <c r="J49" s="38">
        <f t="shared" ref="J49:J53" si="7">H49+I49</f>
        <v>0</v>
      </c>
    </row>
    <row r="50" spans="1:10" ht="20.100000000000001" customHeight="1" x14ac:dyDescent="0.25">
      <c r="A50" s="57" t="s">
        <v>40</v>
      </c>
      <c r="B50" s="58"/>
      <c r="C50" s="58"/>
      <c r="D50" s="58"/>
      <c r="E50" s="58"/>
      <c r="F50" s="36">
        <f>F30</f>
        <v>20</v>
      </c>
      <c r="G50" s="37"/>
      <c r="H50" s="38">
        <f>H30</f>
        <v>0</v>
      </c>
      <c r="I50" s="38">
        <f t="shared" si="6"/>
        <v>0</v>
      </c>
      <c r="J50" s="38">
        <f t="shared" si="7"/>
        <v>0</v>
      </c>
    </row>
    <row r="51" spans="1:10" ht="20.100000000000001" customHeight="1" x14ac:dyDescent="0.25">
      <c r="A51" s="57" t="s">
        <v>41</v>
      </c>
      <c r="B51" s="58"/>
      <c r="C51" s="58"/>
      <c r="D51" s="58"/>
      <c r="E51" s="58"/>
      <c r="F51" s="36">
        <f>F36</f>
        <v>50</v>
      </c>
      <c r="G51" s="37"/>
      <c r="H51" s="38">
        <f>H36</f>
        <v>0</v>
      </c>
      <c r="I51" s="38">
        <f t="shared" si="6"/>
        <v>0</v>
      </c>
      <c r="J51" s="38">
        <f t="shared" si="7"/>
        <v>0</v>
      </c>
    </row>
    <row r="52" spans="1:10" ht="20.100000000000001" customHeight="1" x14ac:dyDescent="0.25">
      <c r="A52" s="57" t="s">
        <v>42</v>
      </c>
      <c r="B52" s="58"/>
      <c r="C52" s="58"/>
      <c r="D52" s="58"/>
      <c r="E52" s="58"/>
      <c r="F52" s="36">
        <f>F44</f>
        <v>410</v>
      </c>
      <c r="G52" s="37"/>
      <c r="H52" s="38">
        <f>H44</f>
        <v>0</v>
      </c>
      <c r="I52" s="38">
        <f t="shared" si="6"/>
        <v>0</v>
      </c>
      <c r="J52" s="38">
        <f t="shared" si="7"/>
        <v>0</v>
      </c>
    </row>
    <row r="53" spans="1:10" ht="20.100000000000001" customHeight="1" x14ac:dyDescent="0.25">
      <c r="A53" s="54" t="s">
        <v>23</v>
      </c>
      <c r="B53" s="54"/>
      <c r="C53" s="54"/>
      <c r="D53" s="54"/>
      <c r="E53" s="54"/>
      <c r="F53" s="39">
        <f>SUM(F48:F52)</f>
        <v>8350</v>
      </c>
      <c r="G53" s="40"/>
      <c r="H53" s="41">
        <f>SUM(H48:H52)</f>
        <v>0</v>
      </c>
      <c r="I53" s="41">
        <f>SUM(I48:I52)</f>
        <v>0</v>
      </c>
      <c r="J53" s="41">
        <f t="shared" si="7"/>
        <v>0</v>
      </c>
    </row>
    <row r="55" spans="1:10" ht="15.75" thickBot="1" x14ac:dyDescent="0.4">
      <c r="C55" s="52" t="s">
        <v>47</v>
      </c>
      <c r="D55" s="53"/>
      <c r="E55" s="53"/>
      <c r="F55" s="53"/>
      <c r="G55" s="53"/>
      <c r="H55" s="53"/>
    </row>
    <row r="56" spans="1:10" ht="90" customHeight="1" thickBot="1" x14ac:dyDescent="0.35">
      <c r="C56"/>
      <c r="D56" s="49" t="s">
        <v>48</v>
      </c>
      <c r="E56" s="50"/>
      <c r="F56" s="50"/>
      <c r="G56" s="50"/>
      <c r="H56" s="51"/>
    </row>
  </sheetData>
  <mergeCells count="33">
    <mergeCell ref="A19:J19"/>
    <mergeCell ref="A1:J1"/>
    <mergeCell ref="A2:J2"/>
    <mergeCell ref="A3:J3"/>
    <mergeCell ref="A4:J4"/>
    <mergeCell ref="A5:J5"/>
    <mergeCell ref="A6:J6"/>
    <mergeCell ref="A7:J7"/>
    <mergeCell ref="A8:J8"/>
    <mergeCell ref="A10:J10"/>
    <mergeCell ref="A11:J11"/>
    <mergeCell ref="A17:E17"/>
    <mergeCell ref="A46:J46"/>
    <mergeCell ref="A20:J20"/>
    <mergeCell ref="A23:E23"/>
    <mergeCell ref="A25:J25"/>
    <mergeCell ref="A26:J26"/>
    <mergeCell ref="A30:E30"/>
    <mergeCell ref="A32:J32"/>
    <mergeCell ref="A33:J33"/>
    <mergeCell ref="A36:E36"/>
    <mergeCell ref="A38:J38"/>
    <mergeCell ref="A39:J39"/>
    <mergeCell ref="A44:E44"/>
    <mergeCell ref="D56:H56"/>
    <mergeCell ref="C55:H55"/>
    <mergeCell ref="A53:E53"/>
    <mergeCell ref="A47:E47"/>
    <mergeCell ref="A48:E48"/>
    <mergeCell ref="A49:E49"/>
    <mergeCell ref="A50:E50"/>
    <mergeCell ref="A51:E51"/>
    <mergeCell ref="A52:E52"/>
  </mergeCells>
  <pageMargins left="0.7" right="0.7" top="0.75" bottom="0.75" header="0.3" footer="0.3"/>
  <pageSetup paperSize="9" scale="9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Dimos Irakliou</dc:creator>
  <cp:lastModifiedBy>Dimos Irakliou</cp:lastModifiedBy>
  <cp:lastPrinted>2025-02-11T05:10:35Z</cp:lastPrinted>
  <dcterms:created xsi:type="dcterms:W3CDTF">2025-02-05T10:40:06Z</dcterms:created>
  <dcterms:modified xsi:type="dcterms:W3CDTF">2025-02-11T05:10:41Z</dcterms:modified>
</cp:coreProperties>
</file>