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user\Desktop\ΠΑΓΙΟΣ 2023\"/>
    </mc:Choice>
  </mc:AlternateContent>
  <xr:revisionPtr revIDLastSave="0" documentId="13_ncr:1_{132A7462-FB3F-455A-80AC-625B48590BC1}" xr6:coauthVersionLast="46" xr6:coauthVersionMax="46" xr10:uidLastSave="{00000000-0000-0000-0000-000000000000}"/>
  <bookViews>
    <workbookView xWindow="-120" yWindow="-120" windowWidth="29040" windowHeight="15840" xr2:uid="{5C4C5138-4B04-46BA-B12D-A1B7FBDC39FB}"/>
  </bookViews>
  <sheets>
    <sheet name="ΠΡΟΥΠΟΛΟΓΙΣΜΟΣ ΠΡΟΣΦΟΡΑΣ"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7" i="1" l="1"/>
  <c r="F106" i="1" s="1"/>
  <c r="H96" i="1"/>
  <c r="H95" i="1"/>
  <c r="I95" i="1" s="1"/>
  <c r="H94" i="1"/>
  <c r="H93" i="1"/>
  <c r="H92" i="1"/>
  <c r="I92" i="1" s="1"/>
  <c r="J92" i="1" s="1"/>
  <c r="H91" i="1"/>
  <c r="I91" i="1" s="1"/>
  <c r="H90" i="1"/>
  <c r="H89" i="1"/>
  <c r="H88" i="1"/>
  <c r="I88" i="1" s="1"/>
  <c r="J88" i="1" s="1"/>
  <c r="H87" i="1"/>
  <c r="I87" i="1" s="1"/>
  <c r="H86" i="1"/>
  <c r="H85" i="1"/>
  <c r="F80" i="1"/>
  <c r="F105" i="1" s="1"/>
  <c r="H79" i="1"/>
  <c r="I79" i="1" s="1"/>
  <c r="J79" i="1" s="1"/>
  <c r="H78" i="1"/>
  <c r="H77" i="1"/>
  <c r="H76" i="1"/>
  <c r="I76" i="1" s="1"/>
  <c r="J76" i="1" s="1"/>
  <c r="H75" i="1"/>
  <c r="I75" i="1" s="1"/>
  <c r="J75" i="1" s="1"/>
  <c r="H74" i="1"/>
  <c r="I74" i="1" s="1"/>
  <c r="H73" i="1"/>
  <c r="H72" i="1"/>
  <c r="I72" i="1" s="1"/>
  <c r="J72" i="1" s="1"/>
  <c r="H71" i="1"/>
  <c r="I71" i="1" s="1"/>
  <c r="J71" i="1" s="1"/>
  <c r="H70" i="1"/>
  <c r="H69" i="1"/>
  <c r="H68" i="1"/>
  <c r="I68" i="1" s="1"/>
  <c r="J68" i="1" s="1"/>
  <c r="H67" i="1"/>
  <c r="I67" i="1" s="1"/>
  <c r="J67" i="1" s="1"/>
  <c r="H66" i="1"/>
  <c r="I66" i="1" s="1"/>
  <c r="H65" i="1"/>
  <c r="H64" i="1"/>
  <c r="I64" i="1" s="1"/>
  <c r="J64" i="1" s="1"/>
  <c r="H63" i="1"/>
  <c r="I63" i="1" s="1"/>
  <c r="J63" i="1" s="1"/>
  <c r="H62" i="1"/>
  <c r="H61" i="1"/>
  <c r="F55" i="1"/>
  <c r="F104" i="1" s="1"/>
  <c r="H54" i="1"/>
  <c r="I54" i="1" s="1"/>
  <c r="J54" i="1" s="1"/>
  <c r="H53" i="1"/>
  <c r="I53" i="1" s="1"/>
  <c r="J53" i="1" s="1"/>
  <c r="H52" i="1"/>
  <c r="I52" i="1" s="1"/>
  <c r="F47" i="1"/>
  <c r="F103" i="1" s="1"/>
  <c r="H46" i="1"/>
  <c r="H47" i="1" s="1"/>
  <c r="F40" i="1"/>
  <c r="F102" i="1" s="1"/>
  <c r="H39" i="1"/>
  <c r="H38" i="1"/>
  <c r="I38" i="1" s="1"/>
  <c r="J38" i="1" s="1"/>
  <c r="H37" i="1"/>
  <c r="I37" i="1" s="1"/>
  <c r="H36" i="1"/>
  <c r="H35" i="1"/>
  <c r="I35" i="1" s="1"/>
  <c r="H34" i="1"/>
  <c r="I34" i="1" s="1"/>
  <c r="J34" i="1" s="1"/>
  <c r="H33" i="1"/>
  <c r="I33" i="1" s="1"/>
  <c r="H32" i="1"/>
  <c r="H31" i="1"/>
  <c r="H30" i="1"/>
  <c r="I30" i="1" s="1"/>
  <c r="J30" i="1" s="1"/>
  <c r="H29" i="1"/>
  <c r="I29" i="1" s="1"/>
  <c r="H28" i="1"/>
  <c r="H27" i="1"/>
  <c r="H26" i="1"/>
  <c r="I26" i="1" s="1"/>
  <c r="J26" i="1" s="1"/>
  <c r="H25" i="1"/>
  <c r="I25" i="1" s="1"/>
  <c r="H24" i="1"/>
  <c r="H23" i="1"/>
  <c r="H22" i="1"/>
  <c r="I22" i="1" s="1"/>
  <c r="J22" i="1" s="1"/>
  <c r="H21" i="1"/>
  <c r="I21" i="1" s="1"/>
  <c r="H20" i="1"/>
  <c r="F15" i="1"/>
  <c r="F101" i="1" s="1"/>
  <c r="H14" i="1"/>
  <c r="I14" i="1" s="1"/>
  <c r="H13" i="1"/>
  <c r="I13" i="1" s="1"/>
  <c r="J13" i="1" s="1"/>
  <c r="H12" i="1"/>
  <c r="H11" i="1"/>
  <c r="H10" i="1"/>
  <c r="I10" i="1" s="1"/>
  <c r="I93" i="1" l="1"/>
  <c r="J93" i="1" s="1"/>
  <c r="I96" i="1"/>
  <c r="J96" i="1" s="1"/>
  <c r="J10" i="1"/>
  <c r="I12" i="1"/>
  <c r="J12" i="1" s="1"/>
  <c r="J25" i="1"/>
  <c r="I27" i="1"/>
  <c r="J27" i="1" s="1"/>
  <c r="J33" i="1"/>
  <c r="H80" i="1"/>
  <c r="H105" i="1" s="1"/>
  <c r="J87" i="1"/>
  <c r="I89" i="1"/>
  <c r="J89" i="1" s="1"/>
  <c r="J95" i="1"/>
  <c r="J35" i="1"/>
  <c r="H97" i="1"/>
  <c r="I97" i="1" s="1"/>
  <c r="J97" i="1" s="1"/>
  <c r="J66" i="1"/>
  <c r="J74" i="1"/>
  <c r="J91" i="1"/>
  <c r="J14" i="1"/>
  <c r="J21" i="1"/>
  <c r="I23" i="1"/>
  <c r="J23" i="1" s="1"/>
  <c r="J29" i="1"/>
  <c r="I31" i="1"/>
  <c r="J31" i="1" s="1"/>
  <c r="J37" i="1"/>
  <c r="I39" i="1"/>
  <c r="J39" i="1" s="1"/>
  <c r="H55" i="1"/>
  <c r="I55" i="1" s="1"/>
  <c r="J55" i="1" s="1"/>
  <c r="I62" i="1"/>
  <c r="J62" i="1" s="1"/>
  <c r="I70" i="1"/>
  <c r="J70" i="1" s="1"/>
  <c r="I78" i="1"/>
  <c r="J78" i="1" s="1"/>
  <c r="I85" i="1"/>
  <c r="J85" i="1" s="1"/>
  <c r="F107" i="1"/>
  <c r="H103" i="1"/>
  <c r="I47" i="1"/>
  <c r="J47" i="1" s="1"/>
  <c r="I11" i="1"/>
  <c r="J11" i="1" s="1"/>
  <c r="H15" i="1"/>
  <c r="I20" i="1"/>
  <c r="J20" i="1" s="1"/>
  <c r="I24" i="1"/>
  <c r="J24" i="1" s="1"/>
  <c r="I28" i="1"/>
  <c r="J28" i="1" s="1"/>
  <c r="I32" i="1"/>
  <c r="J32" i="1" s="1"/>
  <c r="I36" i="1"/>
  <c r="J36" i="1" s="1"/>
  <c r="H40" i="1"/>
  <c r="I46" i="1"/>
  <c r="J46" i="1" s="1"/>
  <c r="J52" i="1"/>
  <c r="I61" i="1"/>
  <c r="J61" i="1" s="1"/>
  <c r="I65" i="1"/>
  <c r="J65" i="1" s="1"/>
  <c r="I69" i="1"/>
  <c r="J69" i="1" s="1"/>
  <c r="I73" i="1"/>
  <c r="J73" i="1" s="1"/>
  <c r="I77" i="1"/>
  <c r="J77" i="1" s="1"/>
  <c r="I86" i="1"/>
  <c r="J86" i="1" s="1"/>
  <c r="I90" i="1"/>
  <c r="J90" i="1" s="1"/>
  <c r="I94" i="1"/>
  <c r="J94" i="1" s="1"/>
  <c r="H104" i="1" l="1"/>
  <c r="I80" i="1"/>
  <c r="J80" i="1" s="1"/>
  <c r="H106" i="1"/>
  <c r="I106" i="1" s="1"/>
  <c r="J106" i="1" s="1"/>
  <c r="I15" i="1"/>
  <c r="J15" i="1" s="1"/>
  <c r="H101" i="1"/>
  <c r="I105" i="1"/>
  <c r="J105" i="1" s="1"/>
  <c r="H102" i="1"/>
  <c r="I40" i="1"/>
  <c r="J40" i="1" s="1"/>
  <c r="I103" i="1"/>
  <c r="J103" i="1"/>
  <c r="I104" i="1"/>
  <c r="J104" i="1" s="1"/>
  <c r="I101" i="1" l="1"/>
  <c r="H107" i="1"/>
  <c r="J101" i="1"/>
  <c r="I102" i="1"/>
  <c r="J102" i="1" s="1"/>
  <c r="I107" i="1" l="1"/>
  <c r="J107" i="1" s="1"/>
</calcChain>
</file>

<file path=xl/sharedStrings.xml><?xml version="1.0" encoding="utf-8"?>
<sst xmlns="http://schemas.openxmlformats.org/spreadsheetml/2006/main" count="340" uniqueCount="191">
  <si>
    <t>Έκδ.1 αναθ.3 ημ/νία έγκρ.15/7/2011 ΟΥΠ-ΠΡΜ 020</t>
  </si>
  <si>
    <r>
      <rPr>
        <b/>
        <sz val="9"/>
        <rFont val="Comic Sans MS"/>
        <family val="4"/>
        <charset val="161"/>
      </rPr>
      <t>ΕΡΓΟ:</t>
    </r>
    <r>
      <rPr>
        <sz val="9"/>
        <rFont val="Comic Sans MS"/>
        <family val="4"/>
        <charset val="161"/>
      </rPr>
      <t xml:space="preserve"> Προμήθεια Κεφαλαιακού εξοπλισμού για τις ανάγκες  των υπηρεσιών - Τμημάτων &amp; Δομών του Δήμου Ηρακλείου                                                          Έτους 2023</t>
    </r>
    <r>
      <rPr>
        <sz val="9"/>
        <rFont val="Arial"/>
        <family val="2"/>
        <charset val="161"/>
      </rPr>
      <t xml:space="preserve">                                                                                                                                                                                                                                              </t>
    </r>
  </si>
  <si>
    <r>
      <t xml:space="preserve">Ο ενδεικτικός προϋπολογισμός για το σύνολο της προμήθειας (ΟΜΑΔΕΣ 1,2,3,4,5,6, ) ανέρχεται στο ποσό των </t>
    </r>
    <r>
      <rPr>
        <b/>
        <sz val="9"/>
        <color indexed="10"/>
        <rFont val="Calibri"/>
        <family val="2"/>
        <charset val="161"/>
      </rPr>
      <t>22.725,90</t>
    </r>
    <r>
      <rPr>
        <b/>
        <sz val="8"/>
        <color indexed="8"/>
        <rFont val="Calibri"/>
        <family val="2"/>
        <charset val="161"/>
      </rPr>
      <t xml:space="preserve">  χωρίς το ΦΠΑ 24% (</t>
    </r>
    <r>
      <rPr>
        <b/>
        <sz val="9"/>
        <color indexed="10"/>
        <rFont val="Calibri"/>
        <family val="2"/>
        <charset val="161"/>
      </rPr>
      <t>5.454,22</t>
    </r>
    <r>
      <rPr>
        <b/>
        <sz val="8"/>
        <color indexed="8"/>
        <rFont val="Calibri"/>
        <family val="2"/>
        <charset val="161"/>
      </rPr>
      <t xml:space="preserve"> €) ενώ το σύνολο της προμήθειας με το Φ.Π.Α είναι </t>
    </r>
    <r>
      <rPr>
        <b/>
        <sz val="9"/>
        <color indexed="10"/>
        <rFont val="Calibri"/>
        <family val="2"/>
        <charset val="161"/>
      </rPr>
      <t>28.180,12</t>
    </r>
    <r>
      <rPr>
        <b/>
        <sz val="8"/>
        <color indexed="8"/>
        <rFont val="Calibri"/>
        <family val="2"/>
        <charset val="161"/>
      </rPr>
      <t xml:space="preserve"> €.
</t>
    </r>
    <r>
      <rPr>
        <sz val="8"/>
        <color indexed="8"/>
        <rFont val="Calibri"/>
        <family val="2"/>
        <charset val="161"/>
      </rPr>
      <t xml:space="preserve"> Η δαπάνη βαρύνει τους  Κ.Α </t>
    </r>
    <r>
      <rPr>
        <b/>
        <sz val="8"/>
        <color indexed="8"/>
        <rFont val="Calibri"/>
        <family val="2"/>
        <charset val="161"/>
      </rPr>
      <t xml:space="preserve"> 10-7133.003</t>
    </r>
    <r>
      <rPr>
        <sz val="8"/>
        <color indexed="8"/>
        <rFont val="Calibri"/>
        <family val="2"/>
        <charset val="161"/>
      </rPr>
      <t xml:space="preserve"> με τίτλο &lt;&lt;Προμήθεια εξοπλισμού (επίπλων, καθισμάτων, ειδών γραφείου, ηλεκτρικά είδη κτλ. των τμημάτων γραφείων &amp; δομών Δήμου Ηρακλείου&gt;&gt; ποσού </t>
    </r>
    <r>
      <rPr>
        <u/>
        <sz val="8"/>
        <color indexed="8"/>
        <rFont val="Calibri"/>
        <family val="2"/>
        <charset val="161"/>
      </rPr>
      <t xml:space="preserve">18.255,16 </t>
    </r>
    <r>
      <rPr>
        <sz val="8"/>
        <color indexed="8"/>
        <rFont val="Calibri"/>
        <family val="2"/>
        <charset val="161"/>
      </rPr>
      <t xml:space="preserve"> ευρώ, </t>
    </r>
    <r>
      <rPr>
        <b/>
        <sz val="8"/>
        <color indexed="8"/>
        <rFont val="Calibri"/>
        <family val="2"/>
        <charset val="161"/>
      </rPr>
      <t>10-7135.009</t>
    </r>
    <r>
      <rPr>
        <sz val="8"/>
        <color indexed="8"/>
        <rFont val="Calibri"/>
        <family val="2"/>
        <charset val="161"/>
      </rPr>
      <t xml:space="preserve"> με τίτλο &lt;&lt;Προμήθεια εξοπλισμού για την κεντρική αποθήκη και το Δημοτικό πρατήριο&gt;&gt; ποσού </t>
    </r>
    <r>
      <rPr>
        <u/>
        <sz val="8"/>
        <color indexed="8"/>
        <rFont val="Calibri"/>
        <family val="2"/>
        <charset val="161"/>
      </rPr>
      <t xml:space="preserve">9.924,96 </t>
    </r>
    <r>
      <rPr>
        <sz val="8"/>
        <color indexed="8"/>
        <rFont val="Calibri"/>
        <family val="2"/>
        <charset val="161"/>
      </rPr>
      <t xml:space="preserve"> ευρώ,  του εγκεκριμένου προϋπολογισμού του Δήμου Ηρακλείου του οικονομικού έτους 2023.                            
Οι συμμετέχοντες στο διαγωνισμό υποψήφιοι προμηθευτές, </t>
    </r>
    <r>
      <rPr>
        <u/>
        <sz val="8"/>
        <color indexed="8"/>
        <rFont val="Calibri"/>
        <family val="2"/>
        <charset val="161"/>
      </rPr>
      <t>μπορούν να υποβάλλουν προσφορά για μία ή περισσότερες ή και για όλες τις Ομάδες όπως αυτές έχουν ορισθεί.</t>
    </r>
    <r>
      <rPr>
        <sz val="8"/>
        <color indexed="8"/>
        <rFont val="Calibri"/>
        <family val="2"/>
        <charset val="161"/>
      </rPr>
      <t xml:space="preserve"> Προσφορά η οποία θα δίδεται για ορισμένα από τα είδη για τις  (ΟΜΑΔΕΣ 2,3,4,5, ) ή/και για μέρος της προκηρυχθείσας ποσότητας  για τις (ΟΜΑΔΕΣ 2,3,4,5 ),  θα απορρίπτεται ως απαράδεκτη.                                                                                                                                                                                                                                  </t>
    </r>
    <r>
      <rPr>
        <b/>
        <sz val="8"/>
        <color rgb="FFFF0000"/>
        <rFont val="Calibri"/>
        <family val="2"/>
        <charset val="161"/>
      </rPr>
      <t xml:space="preserve">Οι συμμετέχοντες στο διαγωνισμό υποψήφιοι προμηθευτές, μπορούν να υποβάλλουν προσφορά </t>
    </r>
    <r>
      <rPr>
        <b/>
        <sz val="8"/>
        <color rgb="FF0070C0"/>
        <rFont val="Calibri"/>
        <family val="2"/>
        <charset val="161"/>
      </rPr>
      <t>ανά είδος</t>
    </r>
    <r>
      <rPr>
        <b/>
        <sz val="8"/>
        <color rgb="FFFF0000"/>
        <rFont val="Calibri"/>
        <family val="2"/>
        <charset val="161"/>
      </rPr>
      <t xml:space="preserve"> για την (ΟΜΑΔΕΣ 1,6 )</t>
    </r>
  </si>
  <si>
    <t xml:space="preserve">Ο Ενδεικτικός προϋπολογισμός συντάχθηκε από έρευνα αγοράς μέσω του διαδικτύου &amp;  από στοιχεία και επεξεργασία προμηθειών  που έχουν προκηρυχθεί και ολοκληρωθεί τα έτη 2020/2021/2022           </t>
  </si>
  <si>
    <r>
      <t xml:space="preserve">ΟΜΑΔΑ 1η: ΠΡΟΜΗΘΕΙΑ ΕΞΟΠΛΙΣΜΟΥ </t>
    </r>
    <r>
      <rPr>
        <b/>
        <sz val="10"/>
        <color indexed="10"/>
        <rFont val="Calibri"/>
        <family val="2"/>
        <charset val="161"/>
      </rPr>
      <t xml:space="preserve">με κριτήριο κατακύρωσης την πλέον συμφέρουσα από οικονομική άποψη προσφορά αποκλειστικά βάση της </t>
    </r>
    <r>
      <rPr>
        <b/>
        <sz val="10"/>
        <color indexed="30"/>
        <rFont val="Calibri"/>
        <family val="2"/>
        <charset val="161"/>
      </rPr>
      <t xml:space="preserve">τιμή ανά είδος </t>
    </r>
    <r>
      <rPr>
        <b/>
        <sz val="10"/>
        <color indexed="10"/>
        <rFont val="Calibri"/>
        <family val="2"/>
        <charset val="161"/>
      </rPr>
      <t xml:space="preserve">                                                                                                                                                                                          </t>
    </r>
    <r>
      <rPr>
        <b/>
        <sz val="10"/>
        <color indexed="8"/>
        <rFont val="Calibri"/>
        <family val="2"/>
        <charset val="161"/>
      </rPr>
      <t xml:space="preserve">   (Σταθερών Καθισμάτων &amp; Καθισμάτων Εργασίας, επισκεπτών,  κλπ).   </t>
    </r>
    <r>
      <rPr>
        <sz val="10"/>
        <color indexed="8"/>
        <rFont val="Calibri"/>
        <family val="2"/>
        <charset val="161"/>
      </rPr>
      <t>Η δαπάνη βαρύνει τον</t>
    </r>
    <r>
      <rPr>
        <b/>
        <sz val="10"/>
        <color indexed="8"/>
        <rFont val="Calibri"/>
        <family val="2"/>
        <charset val="161"/>
      </rPr>
      <t xml:space="preserve">  Κ.Α  10-7133.003                                                                                                                                                                          CPV: </t>
    </r>
    <r>
      <rPr>
        <sz val="10"/>
        <color indexed="8"/>
        <rFont val="Calibri"/>
        <family val="2"/>
        <charset val="161"/>
      </rPr>
      <t>39110000-6 Καθίσματα, καρέκλες και συναφή μέρη και εξαρτήματα,  39113200-9 Καναπέδες</t>
    </r>
  </si>
  <si>
    <r>
      <t xml:space="preserve">Το συνολικό εκτιμώμενο κόστος για όλη την </t>
    </r>
    <r>
      <rPr>
        <b/>
        <sz val="9"/>
        <color indexed="8"/>
        <rFont val="Calibri"/>
        <family val="2"/>
        <charset val="161"/>
      </rPr>
      <t>ΟΜΑΔΑ 1</t>
    </r>
    <r>
      <rPr>
        <sz val="9"/>
        <color indexed="8"/>
        <rFont val="Calibri"/>
        <family val="2"/>
        <charset val="161"/>
      </rPr>
      <t xml:space="preserve"> χωρίς ΦΠΑ είναι </t>
    </r>
    <r>
      <rPr>
        <b/>
        <sz val="9"/>
        <color indexed="8"/>
        <rFont val="Calibri"/>
        <family val="2"/>
        <charset val="161"/>
      </rPr>
      <t>2.950,00 €</t>
    </r>
    <r>
      <rPr>
        <sz val="9"/>
        <color indexed="8"/>
        <rFont val="Calibri"/>
        <family val="2"/>
        <charset val="161"/>
      </rPr>
      <t xml:space="preserve">,                                                                                                                           ενώ οι συνολικές ποσότητες των ειδών για όλη την </t>
    </r>
    <r>
      <rPr>
        <b/>
        <sz val="9"/>
        <color indexed="8"/>
        <rFont val="Calibri"/>
        <family val="2"/>
        <charset val="161"/>
      </rPr>
      <t>ΟΜΑΔΑ 1</t>
    </r>
    <r>
      <rPr>
        <sz val="9"/>
        <color indexed="8"/>
        <rFont val="Calibri"/>
        <family val="2"/>
        <charset val="161"/>
      </rPr>
      <t xml:space="preserve"> είναι </t>
    </r>
    <r>
      <rPr>
        <b/>
        <sz val="9"/>
        <color indexed="8"/>
        <rFont val="Calibri"/>
        <family val="2"/>
        <charset val="161"/>
      </rPr>
      <t xml:space="preserve">28 </t>
    </r>
    <r>
      <rPr>
        <sz val="9"/>
        <color indexed="8"/>
        <rFont val="Calibri"/>
        <family val="2"/>
        <charset val="161"/>
      </rPr>
      <t>τεμάχια.</t>
    </r>
  </si>
  <si>
    <t>Α/Α</t>
  </si>
  <si>
    <t>Κωδικός Είδους</t>
  </si>
  <si>
    <t>CPV</t>
  </si>
  <si>
    <t>ΕΙΔΟΣ / ΠΕΡΙΓΡΑΦΗ / ΧΑΡΑΚΤΗΡΙΣΤΙΚΑ/ ΠΡΟΔΙΑΓΡΑΦΕΣ</t>
  </si>
  <si>
    <t>Μ.Μ.</t>
  </si>
  <si>
    <t>ΣΥΝΟΛΙΚΕΣ ΠΟΣΟΣΤΗΤΕΣ</t>
  </si>
  <si>
    <t>ΤΙΜΗ ΜΟΝΑΔΑΣ</t>
  </si>
  <si>
    <t>ΣΥΝΟΛΙΚΗ ΑΞΙΑ</t>
  </si>
  <si>
    <t>Φ.Π.Α.                 24%</t>
  </si>
  <si>
    <t>ΣΥΝΟΛΙΚΗ ΔΑΠΑΝΗ</t>
  </si>
  <si>
    <t>27.004-0022</t>
  </si>
  <si>
    <r>
      <t xml:space="preserve">39110000-6 Καθίσματα, καρέκλες και συναφή μέρη και εξαρτήματα                    </t>
    </r>
    <r>
      <rPr>
        <b/>
        <sz val="8"/>
        <color rgb="FF000000"/>
        <rFont val="Calibri"/>
        <family val="2"/>
        <charset val="161"/>
        <scheme val="minor"/>
      </rPr>
      <t xml:space="preserve"> </t>
    </r>
    <r>
      <rPr>
        <b/>
        <sz val="8"/>
        <color indexed="30"/>
        <rFont val="Calibri"/>
        <family val="2"/>
        <charset val="161"/>
      </rPr>
      <t>ΥΠΟΔΕΙΓΜΑ Νο 2</t>
    </r>
  </si>
  <si>
    <r>
      <rPr>
        <b/>
        <sz val="8"/>
        <color indexed="8"/>
        <rFont val="Calibri"/>
        <family val="2"/>
        <charset val="161"/>
      </rPr>
      <t xml:space="preserve">Καθίσματα Γραφείου, τροχήλατα διευθυντικά.  Χρώματος Πράσινο η Μπορντό ή μαύρο  </t>
    </r>
    <r>
      <rPr>
        <b/>
        <sz val="8"/>
        <color rgb="FFFF0000"/>
        <rFont val="Calibri"/>
        <family val="2"/>
        <charset val="161"/>
      </rPr>
      <t>σύμφωνα με τις τεχνικές προδιαγραφές</t>
    </r>
    <r>
      <rPr>
        <b/>
        <sz val="8"/>
        <color indexed="8"/>
        <rFont val="Calibri"/>
        <family val="2"/>
        <charset val="161"/>
      </rPr>
      <t xml:space="preserve">,  </t>
    </r>
    <r>
      <rPr>
        <b/>
        <sz val="8"/>
        <color rgb="FF0070C0"/>
        <rFont val="Calibri"/>
        <family val="2"/>
        <charset val="161"/>
      </rPr>
      <t xml:space="preserve">Προσκόμιση prospectus  </t>
    </r>
    <r>
      <rPr>
        <b/>
        <sz val="8"/>
        <color indexed="30"/>
        <rFont val="Calibri"/>
        <family val="2"/>
        <charset val="161"/>
      </rPr>
      <t xml:space="preserve"> </t>
    </r>
    <r>
      <rPr>
        <sz val="8"/>
        <color indexed="8"/>
        <rFont val="Calibri"/>
        <family val="2"/>
        <charset val="161"/>
      </rPr>
      <t xml:space="preserve"> </t>
    </r>
  </si>
  <si>
    <t>ΤΕΜ</t>
  </si>
  <si>
    <t>27.004-0052</t>
  </si>
  <si>
    <r>
      <t xml:space="preserve">39110000-6 Καθίσματα, καρέκλες και συναφή μέρη και εξαρτήματα                    </t>
    </r>
    <r>
      <rPr>
        <b/>
        <sz val="8"/>
        <color rgb="FF000000"/>
        <rFont val="Calibri"/>
        <family val="2"/>
        <charset val="161"/>
        <scheme val="minor"/>
      </rPr>
      <t xml:space="preserve"> </t>
    </r>
    <r>
      <rPr>
        <b/>
        <sz val="8"/>
        <color indexed="30"/>
        <rFont val="Calibri"/>
        <family val="2"/>
        <charset val="161"/>
      </rPr>
      <t xml:space="preserve">ΥΠΟΔΕΙΓΜΑ Νο 1 </t>
    </r>
  </si>
  <si>
    <r>
      <rPr>
        <b/>
        <sz val="8"/>
        <color indexed="8"/>
        <rFont val="Calibri"/>
        <family val="2"/>
        <charset val="161"/>
      </rPr>
      <t xml:space="preserve">Καθίσματα Γραφείου-Εργασίας </t>
    </r>
    <r>
      <rPr>
        <sz val="8"/>
        <color indexed="8"/>
        <rFont val="Calibri"/>
        <family val="2"/>
        <charset val="161"/>
      </rPr>
      <t xml:space="preserve">Τροχήλατα με ψηλή πλάτη </t>
    </r>
    <r>
      <rPr>
        <b/>
        <sz val="8"/>
        <color indexed="8"/>
        <rFont val="Calibri"/>
        <family val="2"/>
        <charset val="161"/>
      </rPr>
      <t xml:space="preserve">Χρώματος Πράσινο η Μπορντό ή μαύρο,                                                 </t>
    </r>
    <r>
      <rPr>
        <sz val="8"/>
        <color rgb="FFFF0000"/>
        <rFont val="Calibri"/>
        <family val="2"/>
        <charset val="161"/>
      </rPr>
      <t xml:space="preserve">σύμφωνα με τις τεχνικές προδιαγραφές </t>
    </r>
    <r>
      <rPr>
        <sz val="8"/>
        <color indexed="8"/>
        <rFont val="Calibri"/>
        <family val="2"/>
        <charset val="161"/>
      </rPr>
      <t xml:space="preserve">                                  </t>
    </r>
    <r>
      <rPr>
        <b/>
        <sz val="8"/>
        <color indexed="30"/>
        <rFont val="Calibri"/>
        <family val="2"/>
        <charset val="161"/>
      </rPr>
      <t xml:space="preserve">Προσκόμιση prospectus  </t>
    </r>
    <r>
      <rPr>
        <sz val="8"/>
        <color indexed="8"/>
        <rFont val="Calibri"/>
        <family val="2"/>
        <charset val="161"/>
      </rPr>
      <t xml:space="preserve">            </t>
    </r>
  </si>
  <si>
    <t>27.004-1231</t>
  </si>
  <si>
    <r>
      <t xml:space="preserve">39110000-6 Καθίσματα, καρέκλες και συναφή μέρη και εξαρτήματα                                  </t>
    </r>
    <r>
      <rPr>
        <b/>
        <sz val="8"/>
        <color rgb="FF000000"/>
        <rFont val="Calibri"/>
        <family val="2"/>
        <charset val="161"/>
        <scheme val="minor"/>
      </rPr>
      <t xml:space="preserve"> </t>
    </r>
    <r>
      <rPr>
        <b/>
        <sz val="8"/>
        <color indexed="30"/>
        <rFont val="Calibri"/>
        <family val="2"/>
        <charset val="161"/>
      </rPr>
      <t xml:space="preserve">ΥΠΟΔΕΙΓΜΑ Νο 10 </t>
    </r>
  </si>
  <si>
    <r>
      <rPr>
        <b/>
        <sz val="8"/>
        <color indexed="8"/>
        <rFont val="Calibri"/>
        <family val="2"/>
        <charset val="161"/>
      </rPr>
      <t>Σταθερά καθίσματα συνεργασίας επισκεπτών με</t>
    </r>
    <r>
      <rPr>
        <sz val="8"/>
        <color indexed="8"/>
        <rFont val="Calibri"/>
        <family val="2"/>
        <charset val="161"/>
      </rPr>
      <t xml:space="preserve"> μπράτσο</t>
    </r>
    <r>
      <rPr>
        <b/>
        <sz val="8"/>
        <color indexed="8"/>
        <rFont val="Calibri"/>
        <family val="2"/>
        <charset val="161"/>
      </rPr>
      <t xml:space="preserve"> σε  Μαύρου χρώματος</t>
    </r>
    <r>
      <rPr>
        <sz val="8"/>
        <color indexed="8"/>
        <rFont val="Calibri"/>
        <family val="2"/>
        <charset val="161"/>
      </rPr>
      <t xml:space="preserve">,                                                              </t>
    </r>
    <r>
      <rPr>
        <sz val="8"/>
        <color rgb="FFFF0000"/>
        <rFont val="Calibri"/>
        <family val="2"/>
        <charset val="161"/>
      </rPr>
      <t xml:space="preserve">σύμφωνα με τις τεχνικές προδιαγραφές, </t>
    </r>
    <r>
      <rPr>
        <sz val="8"/>
        <color indexed="8"/>
        <rFont val="Calibri"/>
        <family val="2"/>
        <charset val="161"/>
      </rPr>
      <t xml:space="preserve">                                     </t>
    </r>
    <r>
      <rPr>
        <b/>
        <sz val="8"/>
        <color indexed="30"/>
        <rFont val="Calibri"/>
        <family val="2"/>
        <charset val="161"/>
      </rPr>
      <t>Προσκόμιση prospectus</t>
    </r>
  </si>
  <si>
    <t>27.004-0014</t>
  </si>
  <si>
    <r>
      <t xml:space="preserve">39110000-6 Καθίσματα, καρέκλες και συναφή μέρη και εξαρτήματα  </t>
    </r>
    <r>
      <rPr>
        <b/>
        <sz val="8"/>
        <color rgb="FF0070C0"/>
        <rFont val="Calibri"/>
        <family val="2"/>
        <charset val="161"/>
        <scheme val="minor"/>
      </rPr>
      <t>ΥΠΟΔΕΙΓΜΑ Νο 14</t>
    </r>
  </si>
  <si>
    <r>
      <rPr>
        <b/>
        <sz val="8"/>
        <color indexed="8"/>
        <rFont val="Calibri"/>
        <family val="2"/>
        <charset val="161"/>
      </rPr>
      <t xml:space="preserve">Πολυθρόνα υποδοχής επισκεπτών  </t>
    </r>
    <r>
      <rPr>
        <sz val="8"/>
        <color indexed="8"/>
        <rFont val="Calibri"/>
        <family val="2"/>
        <charset val="161"/>
      </rPr>
      <t xml:space="preserve">με επένδυση από ύφασμα ή  δερματίνη, </t>
    </r>
    <r>
      <rPr>
        <b/>
        <sz val="8"/>
        <color indexed="8"/>
        <rFont val="Calibri"/>
        <family val="2"/>
        <charset val="161"/>
      </rPr>
      <t>Χρώμα μαύρο</t>
    </r>
    <r>
      <rPr>
        <sz val="8"/>
        <color indexed="8"/>
        <rFont val="Calibri"/>
        <family val="2"/>
        <charset val="161"/>
      </rPr>
      <t xml:space="preserve">. </t>
    </r>
    <r>
      <rPr>
        <sz val="8"/>
        <color rgb="FFFF0000"/>
        <rFont val="Calibri"/>
        <family val="2"/>
        <charset val="161"/>
      </rPr>
      <t xml:space="preserve"> σύμφωνα με τις τεχνικές προδιαγραφές,</t>
    </r>
    <r>
      <rPr>
        <sz val="8"/>
        <color indexed="8"/>
        <rFont val="Calibri"/>
        <family val="2"/>
        <charset val="161"/>
      </rPr>
      <t xml:space="preserve"> </t>
    </r>
    <r>
      <rPr>
        <b/>
        <sz val="8"/>
        <color indexed="30"/>
        <rFont val="Calibri"/>
        <family val="2"/>
        <charset val="161"/>
      </rPr>
      <t>Προσκόμιση prospectus</t>
    </r>
  </si>
  <si>
    <t>27.004-0013</t>
  </si>
  <si>
    <r>
      <t xml:space="preserve">39113200-9 Καναπέδες </t>
    </r>
    <r>
      <rPr>
        <b/>
        <sz val="8"/>
        <color rgb="FF0070C0"/>
        <rFont val="Calibri"/>
        <family val="2"/>
        <charset val="161"/>
        <scheme val="minor"/>
      </rPr>
      <t>ΥΠΟΔΕΙΓΜΑ Νο 5</t>
    </r>
  </si>
  <si>
    <r>
      <rPr>
        <b/>
        <sz val="8"/>
        <color indexed="8"/>
        <rFont val="Calibri"/>
        <family val="2"/>
        <charset val="161"/>
      </rPr>
      <t>3Θέσιος καναπές</t>
    </r>
    <r>
      <rPr>
        <sz val="8"/>
        <color indexed="8"/>
        <rFont val="Calibri"/>
        <family val="2"/>
        <charset val="161"/>
      </rPr>
      <t xml:space="preserve"> υποδοχής επισκεπτών  με επένδυση από ύφασμα ή  δερματίνη αντοχής, Διαστάσεις έως :200Χ89Χ89 εκ. (απόκλιση  ± 0,05m),  </t>
    </r>
    <r>
      <rPr>
        <b/>
        <sz val="8"/>
        <color indexed="8"/>
        <rFont val="Calibri"/>
        <family val="2"/>
        <charset val="161"/>
      </rPr>
      <t xml:space="preserve">Χρώμα Μαύρο, </t>
    </r>
    <r>
      <rPr>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Προσκόμιση prospectus</t>
    </r>
  </si>
  <si>
    <t>ΣΥΝΟΛΙΚΗ ΔΑΠΑΝΗ ΟΜΑΔΑΣ 1η</t>
  </si>
  <si>
    <r>
      <t xml:space="preserve">ΟΜΑΔΑ 2η: ΠΡΟΜΗΘΕΙΑ ΕΞΟΠΛΙΣΜΟΥ  </t>
    </r>
    <r>
      <rPr>
        <b/>
        <sz val="10"/>
        <color indexed="10"/>
        <rFont val="Calibri"/>
        <family val="2"/>
        <charset val="161"/>
      </rPr>
      <t xml:space="preserve">με κριτήριο ανάθεσης της σύμβασης την πλέον συμφέρουσα από οικονομική άποψη </t>
    </r>
    <r>
      <rPr>
        <b/>
        <u/>
        <sz val="10"/>
        <color indexed="30"/>
        <rFont val="Calibri"/>
        <family val="2"/>
        <charset val="161"/>
      </rPr>
      <t>συνολική προσφορά</t>
    </r>
    <r>
      <rPr>
        <b/>
        <sz val="10"/>
        <color indexed="10"/>
        <rFont val="Calibri"/>
        <family val="2"/>
        <charset val="161"/>
      </rPr>
      <t xml:space="preserve"> αποκλειστικά βάσει τιμής της ομάδας 2.                                                          </t>
    </r>
    <r>
      <rPr>
        <b/>
        <sz val="10"/>
        <color indexed="8"/>
        <rFont val="Calibri"/>
        <family val="2"/>
        <charset val="161"/>
      </rPr>
      <t xml:space="preserve">                                                                           ( Γραφεία- Ντουλάπες- Βιβλιοθήκες- Ερμάρια κλπ).   </t>
    </r>
    <r>
      <rPr>
        <sz val="10"/>
        <color indexed="8"/>
        <rFont val="Calibri"/>
        <family val="2"/>
        <charset val="161"/>
      </rPr>
      <t xml:space="preserve"> Η δαπάνη βαρύνει τον</t>
    </r>
    <r>
      <rPr>
        <b/>
        <sz val="10"/>
        <color indexed="8"/>
        <rFont val="Calibri"/>
        <family val="2"/>
        <charset val="161"/>
      </rPr>
      <t xml:space="preserve">  Κ.Α  10-7133.003                                                                                                                                                             CPV: </t>
    </r>
    <r>
      <rPr>
        <sz val="10"/>
        <color indexed="8"/>
        <rFont val="Calibri"/>
        <family val="2"/>
        <charset val="161"/>
      </rPr>
      <t xml:space="preserve">39120000-9 Τραπέζια, ντουλάπια, γραφεία και βιβλιοθήκες </t>
    </r>
  </si>
  <si>
    <r>
      <t xml:space="preserve">Το συνολικό εκτιμώμενο κόστος για όλη την </t>
    </r>
    <r>
      <rPr>
        <b/>
        <sz val="9"/>
        <color indexed="8"/>
        <rFont val="Calibri"/>
        <family val="2"/>
        <charset val="161"/>
      </rPr>
      <t>ΟΜΑΔΑ 2</t>
    </r>
    <r>
      <rPr>
        <sz val="9"/>
        <color indexed="8"/>
        <rFont val="Calibri"/>
        <family val="2"/>
        <charset val="161"/>
      </rPr>
      <t xml:space="preserve"> χωρίς ΦΠΑ είναι </t>
    </r>
    <r>
      <rPr>
        <b/>
        <sz val="9"/>
        <color indexed="8"/>
        <rFont val="Calibri"/>
        <family val="2"/>
        <charset val="161"/>
      </rPr>
      <t>9.062,00 €</t>
    </r>
    <r>
      <rPr>
        <sz val="9"/>
        <color indexed="8"/>
        <rFont val="Calibri"/>
        <family val="2"/>
        <charset val="161"/>
      </rPr>
      <t xml:space="preserve">,                                                                                                              ενώ οι συνολικές ποσότητες των ειδών για όλη την </t>
    </r>
    <r>
      <rPr>
        <b/>
        <sz val="9"/>
        <color indexed="8"/>
        <rFont val="Calibri"/>
        <family val="2"/>
        <charset val="161"/>
      </rPr>
      <t>ΟΜΑΔΑ 2</t>
    </r>
    <r>
      <rPr>
        <sz val="9"/>
        <color indexed="8"/>
        <rFont val="Calibri"/>
        <family val="2"/>
        <charset val="161"/>
      </rPr>
      <t xml:space="preserve"> είναι </t>
    </r>
    <r>
      <rPr>
        <b/>
        <sz val="9"/>
        <color indexed="8"/>
        <rFont val="Calibri"/>
        <family val="2"/>
        <charset val="161"/>
      </rPr>
      <t>25</t>
    </r>
    <r>
      <rPr>
        <sz val="9"/>
        <color indexed="8"/>
        <rFont val="Calibri"/>
        <family val="2"/>
        <charset val="161"/>
      </rPr>
      <t xml:space="preserve"> τεμάχια.</t>
    </r>
  </si>
  <si>
    <t>Φ.Π.Α. 24%</t>
  </si>
  <si>
    <t>27.004-0051</t>
  </si>
  <si>
    <r>
      <t xml:space="preserve">39120000-9 Τραπέζια, ντουλάπια, γραφεία και βιβλιοθήκες </t>
    </r>
    <r>
      <rPr>
        <b/>
        <sz val="8"/>
        <color indexed="30"/>
        <rFont val="Calibri"/>
        <family val="2"/>
        <charset val="161"/>
      </rPr>
      <t>ΥΠΟΔΕΙΓΜΑ Νο 11</t>
    </r>
  </si>
  <si>
    <r>
      <rPr>
        <b/>
        <sz val="8"/>
        <color indexed="8"/>
        <rFont val="Calibri"/>
        <family val="2"/>
        <charset val="161"/>
      </rPr>
      <t>Γραφείο</t>
    </r>
    <r>
      <rPr>
        <sz val="8"/>
        <color indexed="8"/>
        <rFont val="Calibri"/>
        <family val="2"/>
        <charset val="161"/>
      </rPr>
      <t xml:space="preserve"> εργασιακού χώρου με άψογη αισθητική και λειτουργικότητα στην επιφάνεια εργασία, </t>
    </r>
    <r>
      <rPr>
        <b/>
        <sz val="8"/>
        <color indexed="8"/>
        <rFont val="Calibri"/>
        <family val="2"/>
        <charset val="161"/>
      </rPr>
      <t>Χρώματος  Δρυς και Γκρι τα πλαϊνά</t>
    </r>
    <r>
      <rPr>
        <sz val="8"/>
        <color indexed="8"/>
        <rFont val="Calibri"/>
        <family val="2"/>
        <charset val="161"/>
      </rPr>
      <t>, Διαστάσεις γραφείου:  180*90*74</t>
    </r>
    <r>
      <rPr>
        <sz val="8"/>
        <color indexed="10"/>
        <rFont val="Calibri"/>
        <family val="2"/>
        <charset val="161"/>
      </rPr>
      <t xml:space="preserve"> </t>
    </r>
    <r>
      <rPr>
        <sz val="8"/>
        <color indexed="8"/>
        <rFont val="Calibri"/>
        <family val="2"/>
        <charset val="161"/>
      </rPr>
      <t xml:space="preserve">cm.  </t>
    </r>
    <r>
      <rPr>
        <b/>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Προσκόμιση prospectus</t>
    </r>
  </si>
  <si>
    <t>27.004-0050</t>
  </si>
  <si>
    <r>
      <rPr>
        <b/>
        <sz val="8"/>
        <color indexed="8"/>
        <rFont val="Calibri"/>
        <family val="2"/>
        <charset val="161"/>
      </rPr>
      <t xml:space="preserve">Γραφείο - πάγκος </t>
    </r>
    <r>
      <rPr>
        <sz val="8"/>
        <color indexed="8"/>
        <rFont val="Calibri"/>
        <family val="2"/>
        <charset val="161"/>
      </rPr>
      <t xml:space="preserve"> εργασιακού χώρου με άψογη αισθητική και λειτουργικότητα στην επιφάνεια εργασία, </t>
    </r>
    <r>
      <rPr>
        <b/>
        <sz val="8"/>
        <color indexed="8"/>
        <rFont val="Calibri"/>
        <family val="2"/>
        <charset val="161"/>
      </rPr>
      <t>Χρώματος  Δρυς και Γκρι τα πλαϊνά</t>
    </r>
    <r>
      <rPr>
        <sz val="8"/>
        <color indexed="8"/>
        <rFont val="Calibri"/>
        <family val="2"/>
        <charset val="161"/>
      </rPr>
      <t>, Διαστάσεις γραφείου:  230*68*74</t>
    </r>
    <r>
      <rPr>
        <sz val="8"/>
        <color indexed="10"/>
        <rFont val="Calibri"/>
        <family val="2"/>
        <charset val="161"/>
      </rPr>
      <t xml:space="preserve"> </t>
    </r>
    <r>
      <rPr>
        <sz val="8"/>
        <color indexed="8"/>
        <rFont val="Calibri"/>
        <family val="2"/>
        <charset val="161"/>
      </rPr>
      <t xml:space="preserve">cm.  </t>
    </r>
    <r>
      <rPr>
        <b/>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Προσκόμιση prospectus</t>
    </r>
  </si>
  <si>
    <r>
      <rPr>
        <b/>
        <sz val="8"/>
        <color indexed="8"/>
        <rFont val="Calibri"/>
        <family val="2"/>
        <charset val="161"/>
      </rPr>
      <t>Γραφείο</t>
    </r>
    <r>
      <rPr>
        <sz val="8"/>
        <color indexed="8"/>
        <rFont val="Calibri"/>
        <family val="2"/>
        <charset val="161"/>
      </rPr>
      <t xml:space="preserve"> εργασιακού χώρου με άψογη αισθητική και λειτουργικότητα στην επιφάνεια εργασία, </t>
    </r>
    <r>
      <rPr>
        <b/>
        <sz val="8"/>
        <color indexed="8"/>
        <rFont val="Calibri"/>
        <family val="2"/>
        <charset val="161"/>
      </rPr>
      <t>Χρώματος  Κερασιά</t>
    </r>
    <r>
      <rPr>
        <sz val="8"/>
        <color indexed="8"/>
        <rFont val="Calibri"/>
        <family val="2"/>
        <charset val="161"/>
      </rPr>
      <t>, Διαστάσεις γραφείου:  180*80*74</t>
    </r>
    <r>
      <rPr>
        <sz val="8"/>
        <color indexed="10"/>
        <rFont val="Calibri"/>
        <family val="2"/>
        <charset val="161"/>
      </rPr>
      <t xml:space="preserve"> </t>
    </r>
    <r>
      <rPr>
        <sz val="8"/>
        <color indexed="8"/>
        <rFont val="Calibri"/>
        <family val="2"/>
        <charset val="161"/>
      </rPr>
      <t xml:space="preserve">cm.  </t>
    </r>
    <r>
      <rPr>
        <b/>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Προσκόμιση prospectus</t>
    </r>
  </si>
  <si>
    <t>27.004-1229</t>
  </si>
  <si>
    <r>
      <t xml:space="preserve">39120000-9 Τραπέζια, ντουλάπια, γραφεία και βιβλιοθήκες </t>
    </r>
    <r>
      <rPr>
        <b/>
        <sz val="8"/>
        <color indexed="30"/>
        <rFont val="Calibri"/>
        <family val="2"/>
        <charset val="161"/>
      </rPr>
      <t>ΥΠΟΔΕΙΓΜΑ Νο 7</t>
    </r>
  </si>
  <si>
    <r>
      <rPr>
        <b/>
        <sz val="8"/>
        <color indexed="8"/>
        <rFont val="Calibri"/>
        <family val="2"/>
        <charset val="161"/>
      </rPr>
      <t>Συρταριέρα τροχήλατη γραφείου με τρία συρτάρια</t>
    </r>
    <r>
      <rPr>
        <sz val="8"/>
        <color indexed="8"/>
        <rFont val="Calibri"/>
        <family val="2"/>
        <charset val="161"/>
      </rPr>
      <t xml:space="preserve"> και μία μολυβοθήκη, με κεντρική κλειδαριά ασφαλείας. συρταρωτή  από μοριοσανίδα με επένδυση μελαμίνης, </t>
    </r>
    <r>
      <rPr>
        <b/>
        <sz val="8"/>
        <color indexed="8"/>
        <rFont val="Calibri"/>
        <family val="2"/>
        <charset val="161"/>
      </rPr>
      <t>σε απόχρωση ξύλου Δρυς και Γκρι τα πλαϊνά</t>
    </r>
    <r>
      <rPr>
        <sz val="8"/>
        <color indexed="8"/>
        <rFont val="Calibri"/>
        <family val="2"/>
        <charset val="161"/>
      </rPr>
      <t xml:space="preserve">, διαστ. μήκος42*βάθος59*υψος58* περίπου, </t>
    </r>
    <r>
      <rPr>
        <b/>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 xml:space="preserve">Προσκόμιση prospectus </t>
    </r>
  </si>
  <si>
    <r>
      <rPr>
        <b/>
        <sz val="8"/>
        <color indexed="8"/>
        <rFont val="Calibri"/>
        <family val="2"/>
        <charset val="161"/>
      </rPr>
      <t>Συρταριέρα τροχήλατη γραφείου με τρία συρτάρια</t>
    </r>
    <r>
      <rPr>
        <sz val="8"/>
        <color indexed="8"/>
        <rFont val="Calibri"/>
        <family val="2"/>
        <charset val="161"/>
      </rPr>
      <t xml:space="preserve"> και μία μολυβοθήκη, με κεντρική κλειδαριά ασφαλείας. συρταρωτή  από μοριοσανίδα με επένδυση μελαμίνης, </t>
    </r>
    <r>
      <rPr>
        <b/>
        <sz val="8"/>
        <color indexed="8"/>
        <rFont val="Calibri"/>
        <family val="2"/>
        <charset val="161"/>
      </rPr>
      <t xml:space="preserve">σε απόχρωση ξύλου Κερασιά </t>
    </r>
    <r>
      <rPr>
        <sz val="8"/>
        <color indexed="8"/>
        <rFont val="Calibri"/>
        <family val="2"/>
        <charset val="161"/>
      </rPr>
      <t>, διαστ. μήκος42*βάθος59*υψος58* περίπου,</t>
    </r>
    <r>
      <rPr>
        <b/>
        <sz val="8"/>
        <color rgb="FFFF0000"/>
        <rFont val="Calibri"/>
        <family val="2"/>
        <charset val="161"/>
      </rPr>
      <t xml:space="preserve"> σύμφωνα με τις τεχνικές προδιαγραφές</t>
    </r>
    <r>
      <rPr>
        <sz val="8"/>
        <color indexed="8"/>
        <rFont val="Calibri"/>
        <family val="2"/>
        <charset val="161"/>
      </rPr>
      <t xml:space="preserve">, </t>
    </r>
    <r>
      <rPr>
        <b/>
        <sz val="8"/>
        <color indexed="30"/>
        <rFont val="Calibri"/>
        <family val="2"/>
        <charset val="161"/>
      </rPr>
      <t xml:space="preserve">Προσκόμιση prospectus </t>
    </r>
  </si>
  <si>
    <t>27.004-1391</t>
  </si>
  <si>
    <r>
      <t xml:space="preserve">39120000-9 Τραπέζια, ντουλάπια, γραφεία και βιβλιοθήκες </t>
    </r>
    <r>
      <rPr>
        <b/>
        <sz val="8"/>
        <color indexed="30"/>
        <rFont val="Calibri"/>
        <family val="2"/>
        <charset val="161"/>
      </rPr>
      <t>ΥΠΟΔΕΙΓΜΑ Νο 41</t>
    </r>
  </si>
  <si>
    <r>
      <rPr>
        <b/>
        <sz val="8"/>
        <color indexed="8"/>
        <rFont val="Calibri"/>
        <family val="2"/>
        <charset val="161"/>
      </rPr>
      <t>Ντουλάπα,</t>
    </r>
    <r>
      <rPr>
        <sz val="8"/>
        <color indexed="8"/>
        <rFont val="Calibri"/>
        <family val="2"/>
        <charset val="161"/>
      </rPr>
      <t xml:space="preserve"> χρώματος ξύλου  Δρυς και Γκρι τα πλαϊνά  με πόρτες και εσωτερικά ρυθμιζόμενα ράφια , Διαστάσεις (γενική απόκλιση ± 0,05m ύψος: χ πλάτος χ βάθος  290*170*45.</t>
    </r>
    <r>
      <rPr>
        <b/>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Προσκόμιση prospectus</t>
    </r>
  </si>
  <si>
    <t>27.004-1392</t>
  </si>
  <si>
    <r>
      <rPr>
        <b/>
        <sz val="8"/>
        <color indexed="8"/>
        <rFont val="Calibri"/>
        <family val="2"/>
        <charset val="161"/>
      </rPr>
      <t>Ντουλάπα,</t>
    </r>
    <r>
      <rPr>
        <sz val="8"/>
        <color indexed="8"/>
        <rFont val="Calibri"/>
        <family val="2"/>
        <charset val="161"/>
      </rPr>
      <t xml:space="preserve"> χρώματος ξύλου  Δρυς και Γκρι τα πλαϊνά  με πόρτες και εσωτερικά ρυθμιζόμενα ράφια , Διαστάσεις (γενική απόκλιση ± 0,05m ύψος: χ πλάτος χ βάθος  290*130*45.</t>
    </r>
    <r>
      <rPr>
        <b/>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Προσκόμιση prospectus</t>
    </r>
  </si>
  <si>
    <t>27.004-1393</t>
  </si>
  <si>
    <r>
      <rPr>
        <b/>
        <sz val="8"/>
        <color indexed="8"/>
        <rFont val="Calibri"/>
        <family val="2"/>
        <charset val="161"/>
      </rPr>
      <t xml:space="preserve">Ντουλάπα </t>
    </r>
    <r>
      <rPr>
        <sz val="8"/>
        <color indexed="8"/>
        <rFont val="Calibri"/>
        <family val="2"/>
        <charset val="161"/>
      </rPr>
      <t xml:space="preserve"> χρώματος ξύλου  Δρυς και Γκρι τα πλαϊνά  με πόρτες και εσωτερικά ρυθμιζόμενα ράφια , Διαστάσεις (γενική απόκλιση ± 0,05m ύψος: χ πλάτος χ βάθος  260*490*45.</t>
    </r>
    <r>
      <rPr>
        <b/>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Προσκόμιση prospectus</t>
    </r>
  </si>
  <si>
    <t>27.004-1394</t>
  </si>
  <si>
    <r>
      <rPr>
        <b/>
        <sz val="8"/>
        <color indexed="8"/>
        <rFont val="Calibri"/>
        <family val="2"/>
        <charset val="161"/>
      </rPr>
      <t xml:space="preserve">Ντουλάπα </t>
    </r>
    <r>
      <rPr>
        <sz val="8"/>
        <color indexed="8"/>
        <rFont val="Calibri"/>
        <family val="2"/>
        <charset val="161"/>
      </rPr>
      <t xml:space="preserve"> χρώματος ξύλου  Δρυς και Γκρι τα πλαϊνά  με πόρτες και εσωτερικά ρυθμιζόμενα ράφια , Διαστάσεις (γενική απόκλιση ± 0,05m ύψος: χ πλάτος χ βάθος  260*280*45.</t>
    </r>
    <r>
      <rPr>
        <b/>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Προσκόμιση prospectus</t>
    </r>
  </si>
  <si>
    <t>27.004-1395</t>
  </si>
  <si>
    <r>
      <t xml:space="preserve">39120000-9 Τραπέζια, ντουλάπια, γραφεία και βιβλιοθήκες </t>
    </r>
    <r>
      <rPr>
        <b/>
        <sz val="8"/>
        <color indexed="30"/>
        <rFont val="Calibri"/>
        <family val="2"/>
        <charset val="161"/>
      </rPr>
      <t>ΥΠΟΔΕΙΓΜΑ Νο 33</t>
    </r>
  </si>
  <si>
    <r>
      <rPr>
        <b/>
        <sz val="8"/>
        <color indexed="8"/>
        <rFont val="Calibri"/>
        <family val="2"/>
        <charset val="161"/>
      </rPr>
      <t xml:space="preserve">Ντουλάπα ανοικτού  τύπου </t>
    </r>
    <r>
      <rPr>
        <sz val="8"/>
        <color indexed="8"/>
        <rFont val="Calibri"/>
        <family val="2"/>
        <charset val="161"/>
      </rPr>
      <t xml:space="preserve"> χρώματος ξύλου  Δρυς  με  εσωτερικά ρυθμιζόμενα ράφια , Διαστάσεις (γενική απόκλιση ± 0,05m ύψος: χ πλάτος χ βάθος  260*140*45.</t>
    </r>
    <r>
      <rPr>
        <b/>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Προσκόμιση prospectus</t>
    </r>
  </si>
  <si>
    <t>27.004-1396</t>
  </si>
  <si>
    <r>
      <rPr>
        <b/>
        <sz val="8"/>
        <color indexed="8"/>
        <rFont val="Calibri"/>
        <family val="2"/>
        <charset val="161"/>
      </rPr>
      <t xml:space="preserve">Ντουλάπι κρεμαστό τοίχου </t>
    </r>
    <r>
      <rPr>
        <sz val="8"/>
        <color indexed="8"/>
        <rFont val="Calibri"/>
        <family val="2"/>
        <charset val="161"/>
      </rPr>
      <t xml:space="preserve"> χρώματος ξύλου Κερασιά  με 4 εσωτερικά ρυθμιζόμενα ράφια , Διαστάσεις (γενική απόκλιση ± 0,05m ύψος: χ πλάτος χ βάθος  175*100*35.</t>
    </r>
    <r>
      <rPr>
        <b/>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Προσκόμιση prospectus</t>
    </r>
  </si>
  <si>
    <t>27.004-1428</t>
  </si>
  <si>
    <r>
      <t xml:space="preserve">39120000-9 Τραπέζια, ντουλάπια, γραφεία και βιβλιοθήκες </t>
    </r>
    <r>
      <rPr>
        <b/>
        <sz val="8"/>
        <color rgb="FF0070C0"/>
        <rFont val="Calibri"/>
        <family val="2"/>
        <charset val="161"/>
        <scheme val="minor"/>
      </rPr>
      <t>ΥΠΟΔΕΙΓΜΑ Νο 6</t>
    </r>
  </si>
  <si>
    <r>
      <rPr>
        <b/>
        <sz val="8"/>
        <color indexed="8"/>
        <rFont val="Calibri"/>
        <family val="2"/>
        <charset val="161"/>
      </rPr>
      <t>Βάση- ντουλάπι φωτοτυπικού / εκτυπωτή</t>
    </r>
    <r>
      <rPr>
        <sz val="8"/>
        <color indexed="8"/>
        <rFont val="Calibri"/>
        <family val="2"/>
        <charset val="161"/>
      </rPr>
      <t xml:space="preserve"> τροχήλατο ξύλινο </t>
    </r>
    <r>
      <rPr>
        <b/>
        <sz val="8"/>
        <color indexed="8"/>
        <rFont val="Calibri"/>
        <family val="2"/>
        <charset val="161"/>
      </rPr>
      <t>Χρώμα  Δρυς και Γκρι τα πλαϊνά</t>
    </r>
    <r>
      <rPr>
        <sz val="8"/>
        <color indexed="8"/>
        <rFont val="Calibri"/>
        <family val="2"/>
        <charset val="161"/>
      </rPr>
      <t xml:space="preserve">  διαστ. Μηκος 60*βάθος 80*υψος 80 (απόκλιση  ± 0,05m),</t>
    </r>
    <r>
      <rPr>
        <b/>
        <sz val="8"/>
        <color rgb="FFFF0000"/>
        <rFont val="Calibri"/>
        <family val="2"/>
        <charset val="161"/>
      </rPr>
      <t xml:space="preserve"> σύμφωνα με τις τεχνικές προδιαγραφές</t>
    </r>
    <r>
      <rPr>
        <sz val="8"/>
        <color indexed="8"/>
        <rFont val="Calibri"/>
        <family val="2"/>
        <charset val="161"/>
      </rPr>
      <t xml:space="preserve">, </t>
    </r>
    <r>
      <rPr>
        <b/>
        <sz val="8"/>
        <color indexed="30"/>
        <rFont val="Calibri"/>
        <family val="2"/>
        <charset val="161"/>
      </rPr>
      <t>Προσκόμιση prospectus</t>
    </r>
  </si>
  <si>
    <t>27.004-1371</t>
  </si>
  <si>
    <r>
      <t xml:space="preserve">39120000-9 Τραπέζια, ντουλάπια, γραφεία και βιβλιοθήκες </t>
    </r>
    <r>
      <rPr>
        <b/>
        <sz val="8"/>
        <color indexed="30"/>
        <rFont val="Calibri"/>
        <family val="2"/>
        <charset val="161"/>
      </rPr>
      <t>ΥΠΟΔΕΙΓΜΑ Νο 12</t>
    </r>
  </si>
  <si>
    <r>
      <rPr>
        <b/>
        <sz val="8"/>
        <color indexed="8"/>
        <rFont val="Calibri"/>
        <family val="2"/>
        <charset val="161"/>
      </rPr>
      <t>Τραπεζάκι Σαλονιού</t>
    </r>
    <r>
      <rPr>
        <sz val="8"/>
        <color indexed="8"/>
        <rFont val="Calibri"/>
        <family val="2"/>
        <charset val="161"/>
      </rPr>
      <t xml:space="preserve">  Επισκεπτών γραφείου </t>
    </r>
    <r>
      <rPr>
        <b/>
        <sz val="8"/>
        <color indexed="8"/>
        <rFont val="Calibri"/>
        <family val="2"/>
        <charset val="161"/>
      </rPr>
      <t>Χρώμα Γκρι</t>
    </r>
    <r>
      <rPr>
        <sz val="8"/>
        <color indexed="8"/>
        <rFont val="Calibri"/>
        <family val="2"/>
        <charset val="161"/>
      </rPr>
      <t xml:space="preserve"> 85χ45χ42,7, </t>
    </r>
    <r>
      <rPr>
        <b/>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Προσκόμιση prospectus</t>
    </r>
  </si>
  <si>
    <t>27.004-1380</t>
  </si>
  <si>
    <r>
      <t xml:space="preserve">39120000-9 Τραπέζια, ντουλάπια, γραφεία και βιβλιοθήκες </t>
    </r>
    <r>
      <rPr>
        <b/>
        <sz val="8"/>
        <color indexed="30"/>
        <rFont val="Calibri"/>
        <family val="2"/>
        <charset val="161"/>
      </rPr>
      <t>SXEDIO 17 ΝΟΜΙΚΗΣ ΥΠΗΡΕΣΙΑΣ</t>
    </r>
  </si>
  <si>
    <r>
      <rPr>
        <b/>
        <sz val="8"/>
        <color indexed="8"/>
        <rFont val="Calibri"/>
        <family val="2"/>
        <charset val="161"/>
      </rPr>
      <t xml:space="preserve">Ντουλάπα βιβλιοθήκη ανοικτού  τύπου </t>
    </r>
    <r>
      <rPr>
        <sz val="8"/>
        <color indexed="8"/>
        <rFont val="Calibri"/>
        <family val="2"/>
        <charset val="161"/>
      </rPr>
      <t xml:space="preserve">χρώματος ξύλου Κερασιάς  με  εσωτερικά ρυθμιζόμενα ράφια 0,44cm, Διαστάσεις (γενική απόκλιση ± 0,05m ύψος: χ πλάτος χ βάθος  105*110*35, πάχος ραφιών κλπ 4cm και φάσα μετόπης δαπέδου 8cm  </t>
    </r>
    <r>
      <rPr>
        <b/>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Προσκόμιση prospectus</t>
    </r>
  </si>
  <si>
    <t>27.004-1381</t>
  </si>
  <si>
    <r>
      <rPr>
        <b/>
        <sz val="8"/>
        <color indexed="8"/>
        <rFont val="Calibri"/>
        <family val="2"/>
        <charset val="161"/>
      </rPr>
      <t xml:space="preserve">Ντουλάπα βιβλιοθήκη ανοικτού τύπου </t>
    </r>
    <r>
      <rPr>
        <sz val="8"/>
        <color indexed="8"/>
        <rFont val="Calibri"/>
        <family val="2"/>
        <charset val="161"/>
      </rPr>
      <t xml:space="preserve">χρώματος ξύλου Κερασιάς  με  εσωτερικά ρυθμιζόμενα ράφια 0,40cm, Διαστάσεις (γενική απόκλιση ± 0,05m ύψος: χ πλάτος χ βάθος  225*110*35, πάχος ραφιών κλπ 4cm και φάσα  μετόπης δαπέδου 8cm  </t>
    </r>
    <r>
      <rPr>
        <b/>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Προσκόμιση prospectus</t>
    </r>
  </si>
  <si>
    <t>27.004-1382</t>
  </si>
  <si>
    <r>
      <t xml:space="preserve">39120000-9 Τραπέζια, ντουλάπια, γραφεία και βιβλιοθήκες </t>
    </r>
    <r>
      <rPr>
        <b/>
        <sz val="8"/>
        <color indexed="30"/>
        <rFont val="Calibri"/>
        <family val="2"/>
        <charset val="161"/>
      </rPr>
      <t>SXEDIO 16 ΝΟΜΙΚΗΣ ΥΠΗΡΕΣΙΑΣ</t>
    </r>
  </si>
  <si>
    <r>
      <rPr>
        <b/>
        <sz val="8"/>
        <color indexed="8"/>
        <rFont val="Calibri"/>
        <family val="2"/>
        <charset val="161"/>
      </rPr>
      <t xml:space="preserve">Ντουλάπα βιβλιοθήκη ανοικτού  τύπου </t>
    </r>
    <r>
      <rPr>
        <sz val="8"/>
        <color indexed="8"/>
        <rFont val="Calibri"/>
        <family val="2"/>
        <charset val="161"/>
      </rPr>
      <t xml:space="preserve">χρώματος ξύλου Κερασιάς  με  εσωτερικά ρυθμιζόμενα ράφια 0,40cm, Διαστάσεις (γενική απόκλιση ± 0,05m ύψος: χ πλάτος χ βάθος  225*160*35, πάχος ραφιών κλπ 4cm και φάσα  μετόπης δαπέδου 8cm </t>
    </r>
    <r>
      <rPr>
        <b/>
        <sz val="8"/>
        <color rgb="FFFF0000"/>
        <rFont val="Calibri"/>
        <family val="2"/>
        <charset val="161"/>
      </rPr>
      <t xml:space="preserve"> σύμφωνα με τις τεχνικές προδιαγραφές</t>
    </r>
    <r>
      <rPr>
        <sz val="8"/>
        <color indexed="8"/>
        <rFont val="Calibri"/>
        <family val="2"/>
        <charset val="161"/>
      </rPr>
      <t xml:space="preserve">, </t>
    </r>
    <r>
      <rPr>
        <b/>
        <sz val="8"/>
        <color indexed="30"/>
        <rFont val="Calibri"/>
        <family val="2"/>
        <charset val="161"/>
      </rPr>
      <t>Προσκόμιση prospectus</t>
    </r>
  </si>
  <si>
    <t>27.004-1383</t>
  </si>
  <si>
    <r>
      <t xml:space="preserve">39120000-9 Τραπέζια, ντουλάπια, γραφεία και βιβλιοθήκες </t>
    </r>
    <r>
      <rPr>
        <b/>
        <sz val="8"/>
        <color indexed="30"/>
        <rFont val="Calibri"/>
        <family val="2"/>
        <charset val="161"/>
      </rPr>
      <t>SXEDIO 15 ΝΟΜΙΚΗΣ ΥΠΗΡΕΣΙΑΣ</t>
    </r>
  </si>
  <si>
    <r>
      <rPr>
        <b/>
        <sz val="8"/>
        <color indexed="8"/>
        <rFont val="Calibri"/>
        <family val="2"/>
        <charset val="161"/>
      </rPr>
      <t xml:space="preserve">Ντουλάπα μονόφυλλη κλειστού τύπου </t>
    </r>
    <r>
      <rPr>
        <sz val="8"/>
        <color indexed="8"/>
        <rFont val="Calibri"/>
        <family val="2"/>
        <charset val="161"/>
      </rPr>
      <t xml:space="preserve">χρώματος ξύλου Κερασιάς  με  εσωτερικά ρυθμιζόμενα ράφια 0,40cm, Διαστάσεις (γενική απόκλιση ± 0,05m ύψος: χ πλάτος χ βάθος  225*50*40, πάχος ραφιών κλπ 4cm και φάσα  μετόπης δαπέδου 8cm  </t>
    </r>
    <r>
      <rPr>
        <b/>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Προσκόμιση prospectus</t>
    </r>
  </si>
  <si>
    <t>27.004-1384</t>
  </si>
  <si>
    <r>
      <t xml:space="preserve">39120000-9 Τραπέζια, ντουλάπια, γραφεία και βιβλιοθήκες </t>
    </r>
    <r>
      <rPr>
        <b/>
        <sz val="8"/>
        <color indexed="30"/>
        <rFont val="Calibri"/>
        <family val="2"/>
        <charset val="161"/>
      </rPr>
      <t>SXEDIO 1 Καθαριότητας</t>
    </r>
  </si>
  <si>
    <r>
      <rPr>
        <b/>
        <sz val="8"/>
        <color theme="1"/>
        <rFont val="Calibri"/>
        <family val="2"/>
        <charset val="161"/>
        <scheme val="minor"/>
      </rPr>
      <t>Ντουλάπα βιβλιοθήκη κλειστού &amp; ανοικτού  τύπου</t>
    </r>
    <r>
      <rPr>
        <sz val="8"/>
        <color theme="1"/>
        <rFont val="Calibri"/>
        <family val="2"/>
        <charset val="161"/>
        <scheme val="minor"/>
      </rPr>
      <t xml:space="preserve">, χρώματος ανοικτή καρυδιά  με πόρτες και εσωτερικά ρυθμιζόμενα ράφια &amp; κλειδαριές Διαστάσεις (γενική απόκλιση ± 0,05m  ύψος: χ πλάτος χ βάθος  210*330*30.  πάχος ραφιών κλπ 3cm και φάσα  μετόπης δαπέδου 7cm </t>
    </r>
    <r>
      <rPr>
        <b/>
        <sz val="8"/>
        <color rgb="FFFF0000"/>
        <rFont val="Calibri"/>
        <family val="2"/>
        <charset val="161"/>
        <scheme val="minor"/>
      </rPr>
      <t xml:space="preserve"> σύμφωνα με τις τεχνικές προδιαγραφές</t>
    </r>
    <r>
      <rPr>
        <sz val="8"/>
        <color theme="1"/>
        <rFont val="Calibri"/>
        <family val="2"/>
        <charset val="161"/>
        <scheme val="minor"/>
      </rPr>
      <t xml:space="preserve">, </t>
    </r>
    <r>
      <rPr>
        <b/>
        <sz val="8"/>
        <color rgb="FF0070C0"/>
        <rFont val="Calibri"/>
        <family val="2"/>
        <charset val="161"/>
        <scheme val="minor"/>
      </rPr>
      <t>Προσκόμιση prospectus</t>
    </r>
  </si>
  <si>
    <t>27.004-0314</t>
  </si>
  <si>
    <r>
      <t xml:space="preserve">39120000-9 Τραπέζια, ντουλάπια, γραφεία και βιβλιοθήκες </t>
    </r>
    <r>
      <rPr>
        <b/>
        <sz val="8"/>
        <color indexed="30"/>
        <rFont val="Calibri"/>
        <family val="2"/>
        <charset val="161"/>
      </rPr>
      <t xml:space="preserve">ΥΠΟΔΕΙΓΜΑ Νο 3 </t>
    </r>
  </si>
  <si>
    <r>
      <rPr>
        <b/>
        <sz val="8"/>
        <color indexed="8"/>
        <rFont val="Calibri"/>
        <family val="2"/>
        <charset val="161"/>
      </rPr>
      <t>Ράφι ξύλινο μασίφ</t>
    </r>
    <r>
      <rPr>
        <sz val="8"/>
        <color indexed="8"/>
        <rFont val="Calibri"/>
        <family val="2"/>
        <charset val="161"/>
      </rPr>
      <t xml:space="preserve"> με  κρυφή στήριξη διαστάσεων : 80*23,5*4cm, χρώματος φυσικού ξύλου.
στηρίγματα. </t>
    </r>
    <r>
      <rPr>
        <b/>
        <sz val="8"/>
        <color rgb="FFFF0000"/>
        <rFont val="Calibri"/>
        <family val="2"/>
        <charset val="161"/>
      </rPr>
      <t>σύμφωνα με τις τεχνικές προδιαγραφές</t>
    </r>
    <r>
      <rPr>
        <sz val="8"/>
        <color indexed="8"/>
        <rFont val="Calibri"/>
        <family val="2"/>
        <charset val="161"/>
      </rPr>
      <t xml:space="preserve">, </t>
    </r>
    <r>
      <rPr>
        <b/>
        <sz val="8"/>
        <color rgb="FF0070C0"/>
        <rFont val="Calibri"/>
        <family val="2"/>
        <charset val="161"/>
      </rPr>
      <t>Προσκόμιση prospectus</t>
    </r>
  </si>
  <si>
    <t>27.004-1434</t>
  </si>
  <si>
    <r>
      <t xml:space="preserve">39120000-9 Τραπέζια, ντουλάπια, γραφεία και βιβλιοθήκες </t>
    </r>
    <r>
      <rPr>
        <b/>
        <sz val="8"/>
        <color indexed="30"/>
        <rFont val="Calibri"/>
        <family val="2"/>
        <charset val="161"/>
      </rPr>
      <t>ΥΠΟΔΕΙΓΜΑ Νο 3</t>
    </r>
  </si>
  <si>
    <r>
      <rPr>
        <b/>
        <sz val="8"/>
        <color indexed="8"/>
        <rFont val="Calibri"/>
        <family val="2"/>
        <charset val="161"/>
      </rPr>
      <t>Ράφι ξύλινο μασίφ</t>
    </r>
    <r>
      <rPr>
        <sz val="8"/>
        <color indexed="8"/>
        <rFont val="Calibri"/>
        <family val="2"/>
        <charset val="161"/>
      </rPr>
      <t xml:space="preserve"> με  κρυφή στήριξη διαστάσεων : 180*23,5*4cm, χρώματος φυσικού ξύλου.
στηρίγματα. </t>
    </r>
    <r>
      <rPr>
        <b/>
        <sz val="8"/>
        <color rgb="FFFF0000"/>
        <rFont val="Calibri"/>
        <family val="2"/>
        <charset val="161"/>
      </rPr>
      <t>σύμφωνα με τις τεχνικές προδιαγραφές</t>
    </r>
    <r>
      <rPr>
        <sz val="8"/>
        <color indexed="8"/>
        <rFont val="Calibri"/>
        <family val="2"/>
        <charset val="161"/>
      </rPr>
      <t xml:space="preserve">, </t>
    </r>
    <r>
      <rPr>
        <b/>
        <sz val="8"/>
        <color rgb="FF0070C0"/>
        <rFont val="Calibri"/>
        <family val="2"/>
        <charset val="161"/>
      </rPr>
      <t>Προσκόμιση prospectus</t>
    </r>
  </si>
  <si>
    <t>ΣΥΝΟΛΙΚΗ ΔΑΠΑΝΗ ΟΜΑΔΑΣ 2η</t>
  </si>
  <si>
    <r>
      <t xml:space="preserve">ΟΜΑΔΑ 3η  ΠΡΟΜΗΘΕΙΑ </t>
    </r>
    <r>
      <rPr>
        <b/>
        <sz val="10"/>
        <color indexed="10"/>
        <rFont val="Calibri"/>
        <family val="2"/>
        <charset val="161"/>
      </rPr>
      <t xml:space="preserve">με κριτήριο ανάθεσης της σύμβασης την πλέον συμφέρουσα από οικονομική άποψη                 </t>
    </r>
    <r>
      <rPr>
        <b/>
        <u/>
        <sz val="10"/>
        <color indexed="30"/>
        <rFont val="Calibri"/>
        <family val="2"/>
        <charset val="161"/>
      </rPr>
      <t>συνολική προσφορά</t>
    </r>
    <r>
      <rPr>
        <b/>
        <sz val="10"/>
        <color indexed="10"/>
        <rFont val="Calibri"/>
        <family val="2"/>
        <charset val="161"/>
      </rPr>
      <t xml:space="preserve"> αποκλειστικά βάσει τιμής της ομάδας 3                                                  </t>
    </r>
    <r>
      <rPr>
        <b/>
        <sz val="10"/>
        <color indexed="8"/>
        <rFont val="Calibri"/>
        <family val="2"/>
        <charset val="161"/>
      </rPr>
      <t xml:space="preserve">                                                                                                    Προμήθεια υλικών, ειδικών  κατασκευών διαμόρφωσης  χώρου Τμήμα Διαχείρισης Υλικών &amp; Αποθεμάτων:                                            </t>
    </r>
    <r>
      <rPr>
        <sz val="10"/>
        <color indexed="8"/>
        <rFont val="Calibri"/>
        <family val="2"/>
        <charset val="161"/>
      </rPr>
      <t>Η δαπάνη βαρύνει τον</t>
    </r>
    <r>
      <rPr>
        <b/>
        <sz val="10"/>
        <color indexed="8"/>
        <rFont val="Calibri"/>
        <family val="2"/>
        <charset val="161"/>
      </rPr>
      <t xml:space="preserve">  Κ.Α  10-7135.009                                                                                                                                                                                                                    CPV: </t>
    </r>
    <r>
      <rPr>
        <sz val="10"/>
        <color indexed="8"/>
        <rFont val="Calibri"/>
        <family val="2"/>
        <charset val="161"/>
      </rPr>
      <t>44115800-7 Εσωτερικός εξοπλισμός κτιρίων</t>
    </r>
  </si>
  <si>
    <r>
      <t xml:space="preserve">Το συνολικό εκτιμώμενο κόστος για όλη την </t>
    </r>
    <r>
      <rPr>
        <b/>
        <sz val="9"/>
        <color indexed="8"/>
        <rFont val="Calibri"/>
        <family val="2"/>
        <charset val="161"/>
      </rPr>
      <t>ΟΜΑΔΑ 3</t>
    </r>
    <r>
      <rPr>
        <sz val="9"/>
        <color indexed="8"/>
        <rFont val="Calibri"/>
        <family val="2"/>
        <charset val="161"/>
      </rPr>
      <t xml:space="preserve"> χωρίς ΦΠΑ είναι </t>
    </r>
    <r>
      <rPr>
        <b/>
        <sz val="9"/>
        <color indexed="8"/>
        <rFont val="Calibri"/>
        <family val="2"/>
        <charset val="161"/>
      </rPr>
      <t>4.200,00 €</t>
    </r>
    <r>
      <rPr>
        <sz val="9"/>
        <color indexed="8"/>
        <rFont val="Calibri"/>
        <family val="2"/>
        <charset val="161"/>
      </rPr>
      <t xml:space="preserve">,                                                                                                                           ενώ οι συνολικές ποσότητες των ειδών για όλη την </t>
    </r>
    <r>
      <rPr>
        <b/>
        <sz val="9"/>
        <color indexed="8"/>
        <rFont val="Calibri"/>
        <family val="2"/>
        <charset val="161"/>
      </rPr>
      <t>ΟΜΑΔΑ 3</t>
    </r>
    <r>
      <rPr>
        <sz val="9"/>
        <color indexed="8"/>
        <rFont val="Calibri"/>
        <family val="2"/>
        <charset val="161"/>
      </rPr>
      <t xml:space="preserve"> είναι </t>
    </r>
    <r>
      <rPr>
        <b/>
        <sz val="9"/>
        <color indexed="8"/>
        <rFont val="Calibri"/>
        <family val="2"/>
        <charset val="161"/>
      </rPr>
      <t xml:space="preserve">1 </t>
    </r>
    <r>
      <rPr>
        <sz val="9"/>
        <color indexed="8"/>
        <rFont val="Calibri"/>
        <family val="2"/>
        <charset val="161"/>
      </rPr>
      <t>ΣΕΤ.</t>
    </r>
  </si>
  <si>
    <r>
      <t xml:space="preserve"> </t>
    </r>
    <r>
      <rPr>
        <b/>
        <sz val="8"/>
        <color indexed="8"/>
        <rFont val="Calibri"/>
        <family val="2"/>
        <charset val="161"/>
      </rPr>
      <t xml:space="preserve">ΕΠΙΜΕΤΡΗΣΗ / ΕΓΚΑΤΑΣΤΑΣΗ / ΣΥΝΑΡΜΟΛΟΓΗΣΗ: </t>
    </r>
    <r>
      <rPr>
        <sz val="8"/>
        <color indexed="8"/>
        <rFont val="Calibri"/>
        <family val="2"/>
        <charset val="161"/>
      </rPr>
      <t xml:space="preserve">
Ο ανάδοχος είναι υποχρεωμένος να προσέλθει στους χώρους της Υπηρεσίας για τις τελικές μετρήσιμες διαστάσεις των ειδών λόγω της ιδιαιτερότητας των κατασκευών, και θα είναι σύμφωνα με τα γραφόμενα στις τεχνικές προδιαγραφές.</t>
    </r>
  </si>
  <si>
    <t>24.090-0471</t>
  </si>
  <si>
    <t xml:space="preserve">44115800-7 Εσωτερικός εξοπλισμός κτιρίων                    </t>
  </si>
  <si>
    <r>
      <t xml:space="preserve">Προμήθεια υλικών, ειδικών  κατασκευών διαμόρφωσης  χώρου Τμήμα Διαχείρισης Υλικών &amp; Αποθεμάτων:                                                                                                     </t>
    </r>
    <r>
      <rPr>
        <sz val="8"/>
        <color indexed="8"/>
        <rFont val="Calibri"/>
        <family val="2"/>
        <charset val="161"/>
      </rPr>
      <t>α. Προμήθεια με τοποθέτηση γυψοσανίδων 
β. Πόρτα εισόδου αλουμινίου με παράθυρο 
γ.  Σταθερό παράθυρο αλουμινίου με τζάμι 
δ. συρόμενο παράθυρο αλουμινίου με τζάμι και σίτες 
ε. Προμήθεια πλακιδίων
Στ. Προμήθεια χρωμάτων εσωτερικών χώρων
ζ. φωτιστικά οροφής Led panels χωνευτά για οροφές</t>
    </r>
    <r>
      <rPr>
        <b/>
        <sz val="8"/>
        <color indexed="8"/>
        <rFont val="Calibri"/>
        <family val="2"/>
        <charset val="161"/>
      </rPr>
      <t xml:space="preserve"> 
</t>
    </r>
    <r>
      <rPr>
        <b/>
        <sz val="8"/>
        <color rgb="FFFF0000"/>
        <rFont val="Calibri"/>
        <family val="2"/>
        <charset val="161"/>
      </rPr>
      <t xml:space="preserve">  Σύμφωνα με τις τεχνικές προδιαγραφές.</t>
    </r>
  </si>
  <si>
    <t>ΣΕΤ</t>
  </si>
  <si>
    <t>ΣΥΝΟΛΙΚΗ ΔΑΠΑΝΗ ΟΜΑΔΑΣ 3η</t>
  </si>
  <si>
    <r>
      <t xml:space="preserve">ΟΜΑΔΑ 4η  ΠΡΟΜΗΘΕΙΑ </t>
    </r>
    <r>
      <rPr>
        <b/>
        <sz val="10"/>
        <color indexed="10"/>
        <rFont val="Calibri"/>
        <family val="2"/>
        <charset val="161"/>
      </rPr>
      <t xml:space="preserve">με κριτήριο ανάθεσης της σύμβασης την πλέον συμφέρουσα από οικονομική άποψη                 </t>
    </r>
    <r>
      <rPr>
        <b/>
        <u/>
        <sz val="10"/>
        <color indexed="30"/>
        <rFont val="Calibri"/>
        <family val="2"/>
        <charset val="161"/>
      </rPr>
      <t>συνολική προσφορά</t>
    </r>
    <r>
      <rPr>
        <b/>
        <sz val="10"/>
        <color indexed="10"/>
        <rFont val="Calibri"/>
        <family val="2"/>
        <charset val="161"/>
      </rPr>
      <t xml:space="preserve"> αποκλειστικά βάσει τιμής της ομάδας 4                            </t>
    </r>
    <r>
      <rPr>
        <b/>
        <sz val="10"/>
        <color indexed="8"/>
        <rFont val="Calibri"/>
        <family val="2"/>
        <charset val="161"/>
      </rPr>
      <t xml:space="preserve">                                                                                                                          ( Μεταλλικών ραφιών γαλβάνιζε με τα παρελκόμενα ).  </t>
    </r>
    <r>
      <rPr>
        <sz val="10"/>
        <color indexed="8"/>
        <rFont val="Calibri"/>
        <family val="2"/>
        <charset val="161"/>
      </rPr>
      <t>Η δαπάνη βαρύνει τον</t>
    </r>
    <r>
      <rPr>
        <b/>
        <sz val="10"/>
        <color indexed="8"/>
        <rFont val="Calibri"/>
        <family val="2"/>
        <charset val="161"/>
      </rPr>
      <t xml:space="preserve">  Κ.Α  10-7135.009                                                                                                                                                  CPV: </t>
    </r>
    <r>
      <rPr>
        <sz val="10"/>
        <color indexed="8"/>
        <rFont val="Calibri"/>
        <family val="2"/>
        <charset val="161"/>
      </rPr>
      <t xml:space="preserve">39131100-0 Ράφια αρχειοθέτησης, 44531510-9 Μπουλόνια και βίδες  , </t>
    </r>
  </si>
  <si>
    <r>
      <t xml:space="preserve">Το συνολικό εκτιμώμενο κόστος για όλη την </t>
    </r>
    <r>
      <rPr>
        <b/>
        <sz val="9"/>
        <color indexed="8"/>
        <rFont val="Calibri"/>
        <family val="2"/>
        <charset val="161"/>
      </rPr>
      <t xml:space="preserve">ΟΜΑΔΑ 4  </t>
    </r>
    <r>
      <rPr>
        <sz val="9"/>
        <color indexed="8"/>
        <rFont val="Calibri"/>
        <family val="2"/>
        <charset val="161"/>
      </rPr>
      <t xml:space="preserve">χωρίς ΦΠΑ είναι </t>
    </r>
    <r>
      <rPr>
        <b/>
        <sz val="9"/>
        <color indexed="8"/>
        <rFont val="Calibri"/>
        <family val="2"/>
        <charset val="161"/>
      </rPr>
      <t>4.880,00 €</t>
    </r>
    <r>
      <rPr>
        <sz val="9"/>
        <color indexed="8"/>
        <rFont val="Calibri"/>
        <family val="2"/>
        <charset val="161"/>
      </rPr>
      <t>,                                                                                                                         ενώ οι συνολικές ποσότητες των ειδών για όλη την ΟΜΑΔΑ</t>
    </r>
    <r>
      <rPr>
        <b/>
        <sz val="9"/>
        <color indexed="8"/>
        <rFont val="Calibri"/>
        <family val="2"/>
        <charset val="161"/>
      </rPr>
      <t xml:space="preserve"> 4</t>
    </r>
    <r>
      <rPr>
        <sz val="9"/>
        <color indexed="8"/>
        <rFont val="Calibri"/>
        <family val="2"/>
        <charset val="161"/>
      </rPr>
      <t xml:space="preserve"> είναι </t>
    </r>
    <r>
      <rPr>
        <b/>
        <sz val="9"/>
        <color indexed="8"/>
        <rFont val="Calibri"/>
        <family val="2"/>
        <charset val="161"/>
      </rPr>
      <t xml:space="preserve">3040 </t>
    </r>
    <r>
      <rPr>
        <sz val="9"/>
        <color indexed="8"/>
        <rFont val="Calibri"/>
        <family val="2"/>
        <charset val="161"/>
      </rPr>
      <t>τεμάχια.</t>
    </r>
  </si>
  <si>
    <t>25.060-0711</t>
  </si>
  <si>
    <r>
      <t xml:space="preserve">39131100-0 Ράφια αρχειοθέτησης </t>
    </r>
    <r>
      <rPr>
        <b/>
        <sz val="8"/>
        <color rgb="FFFF0000"/>
        <rFont val="Calibri"/>
        <family val="2"/>
        <charset val="161"/>
      </rPr>
      <t xml:space="preserve"> </t>
    </r>
    <r>
      <rPr>
        <b/>
        <sz val="8"/>
        <color indexed="30"/>
        <rFont val="Calibri"/>
        <family val="2"/>
        <charset val="161"/>
      </rPr>
      <t>ΥΠΟΔΕΙΓΜΑ Νο 34</t>
    </r>
  </si>
  <si>
    <r>
      <t>Γωνιακή κολόνα γαλβανιζέ</t>
    </r>
    <r>
      <rPr>
        <sz val="8"/>
        <color indexed="8"/>
        <rFont val="Calibri"/>
        <family val="2"/>
        <charset val="161"/>
      </rPr>
      <t xml:space="preserve"> από διάτρητα ελάσματα διαστάσεων 36x36x1,8mm, ύψους 2 μέτρων                                                                                </t>
    </r>
    <r>
      <rPr>
        <sz val="8"/>
        <color rgb="FFFF0000"/>
        <rFont val="Calibri"/>
        <family val="2"/>
        <charset val="161"/>
      </rPr>
      <t xml:space="preserve">Σύμφωνα με τις τεχνικές προδιαγραφές                               </t>
    </r>
    <r>
      <rPr>
        <b/>
        <sz val="8"/>
        <color indexed="30"/>
        <rFont val="Calibri"/>
        <family val="2"/>
        <charset val="161"/>
      </rPr>
      <t>Προσκόμιση prospectus</t>
    </r>
  </si>
  <si>
    <t>27.004-1219</t>
  </si>
  <si>
    <r>
      <t xml:space="preserve">39131100-0 Ράφια αρχειοθέτησης </t>
    </r>
    <r>
      <rPr>
        <b/>
        <sz val="8"/>
        <color indexed="30"/>
        <rFont val="Calibri"/>
        <family val="2"/>
        <charset val="161"/>
      </rPr>
      <t>ΥΠΟΔΕΙΓΜΑ Νο 35</t>
    </r>
  </si>
  <si>
    <t>24.001-0483</t>
  </si>
  <si>
    <r>
      <t xml:space="preserve">44531510-9 Μπουλόνια και βίδες                                             </t>
    </r>
    <r>
      <rPr>
        <b/>
        <sz val="8"/>
        <color rgb="FF000000"/>
        <rFont val="Calibri"/>
        <family val="2"/>
        <charset val="161"/>
      </rPr>
      <t xml:space="preserve">                 </t>
    </r>
    <r>
      <rPr>
        <b/>
        <sz val="8"/>
        <color indexed="30"/>
        <rFont val="Calibri"/>
        <family val="2"/>
        <charset val="161"/>
      </rPr>
      <t>ΥΠΟΔΕΙΓΜΑ Νο 36</t>
    </r>
  </si>
  <si>
    <r>
      <t xml:space="preserve">Μπουλόνι (βίδα + παξιμάδι) Μ8x16 γαλβανιζέ                </t>
    </r>
    <r>
      <rPr>
        <sz val="8"/>
        <color rgb="FFFF0000"/>
        <rFont val="Calibri"/>
        <family val="2"/>
        <charset val="161"/>
      </rPr>
      <t xml:space="preserve">Σύμφωνα με τις τεχνικές προδιαγραφές    </t>
    </r>
    <r>
      <rPr>
        <b/>
        <sz val="8"/>
        <color theme="1"/>
        <rFont val="Calibri"/>
        <family val="2"/>
        <charset val="161"/>
      </rPr>
      <t xml:space="preserve">                                                </t>
    </r>
    <r>
      <rPr>
        <b/>
        <sz val="8"/>
        <color rgb="FF0070C0"/>
        <rFont val="Calibri"/>
        <family val="2"/>
        <charset val="161"/>
      </rPr>
      <t>Προσκόμιση prospectus</t>
    </r>
  </si>
  <si>
    <t>ΣΥΝΟΛΙΚΗ ΔΑΠΑΝΗ ΟΜΑΔΑΣ 4η</t>
  </si>
  <si>
    <r>
      <t xml:space="preserve">ΟΜΑΔΑ 5η– ΠΡΟΜΗΘΕΙΑ </t>
    </r>
    <r>
      <rPr>
        <b/>
        <sz val="10"/>
        <color indexed="10"/>
        <rFont val="Calibri"/>
        <family val="2"/>
        <charset val="161"/>
      </rPr>
      <t xml:space="preserve"> με κριτήριο ανάθεσης της σύμβασης την πλέον συμφέρουσα από οικονομική άποψη                 </t>
    </r>
    <r>
      <rPr>
        <b/>
        <u/>
        <sz val="10"/>
        <color indexed="30"/>
        <rFont val="Calibri"/>
        <family val="2"/>
        <charset val="161"/>
      </rPr>
      <t>συνολική προσφορά</t>
    </r>
    <r>
      <rPr>
        <b/>
        <sz val="10"/>
        <color indexed="10"/>
        <rFont val="Calibri"/>
        <family val="2"/>
        <charset val="161"/>
      </rPr>
      <t xml:space="preserve"> αποκλειστικά βάσει τιμής της ομάδας 5                                                                                                                                                             </t>
    </r>
    <r>
      <rPr>
        <b/>
        <sz val="10"/>
        <color indexed="8"/>
        <rFont val="Calibri"/>
        <family val="2"/>
        <charset val="161"/>
      </rPr>
      <t xml:space="preserve"> (ειδών σκίασης εσωτερικού χώρου ) </t>
    </r>
    <r>
      <rPr>
        <sz val="10"/>
        <color indexed="8"/>
        <rFont val="Calibri"/>
        <family val="2"/>
        <charset val="161"/>
      </rPr>
      <t>Η δαπάνη βαρύνει τον</t>
    </r>
    <r>
      <rPr>
        <b/>
        <sz val="10"/>
        <color indexed="8"/>
        <rFont val="Calibri"/>
        <family val="2"/>
        <charset val="161"/>
      </rPr>
      <t xml:space="preserve">  Κ.Α  10-7133.003                                                                                                                                                                                                       CPV: </t>
    </r>
    <r>
      <rPr>
        <sz val="10"/>
        <color indexed="8"/>
        <rFont val="Calibri"/>
        <family val="2"/>
        <charset val="161"/>
      </rPr>
      <t xml:space="preserve"> 39515000-5</t>
    </r>
    <r>
      <rPr>
        <b/>
        <sz val="10"/>
        <color indexed="8"/>
        <rFont val="Calibri"/>
        <family val="2"/>
        <charset val="161"/>
      </rPr>
      <t xml:space="preserve"> </t>
    </r>
    <r>
      <rPr>
        <sz val="10"/>
        <color indexed="8"/>
        <rFont val="Calibri"/>
        <family val="2"/>
        <charset val="161"/>
      </rPr>
      <t xml:space="preserve">Κουρτίνες, διακοσμητικά υφάσματα, γύροι κρεβατιών και σκίαστρα από ύφασμα </t>
    </r>
    <r>
      <rPr>
        <b/>
        <sz val="10"/>
        <color indexed="8"/>
        <rFont val="Calibri"/>
        <family val="2"/>
        <charset val="161"/>
      </rPr>
      <t xml:space="preserve">   </t>
    </r>
  </si>
  <si>
    <r>
      <t xml:space="preserve">Το συνολικό εκτιμώμενο κόστος για όλη την </t>
    </r>
    <r>
      <rPr>
        <b/>
        <sz val="9"/>
        <color indexed="8"/>
        <rFont val="Calibri"/>
        <family val="2"/>
        <charset val="161"/>
      </rPr>
      <t xml:space="preserve">ΟΜΑΔΑ 5 </t>
    </r>
    <r>
      <rPr>
        <sz val="9"/>
        <color indexed="8"/>
        <rFont val="Calibri"/>
        <family val="2"/>
        <charset val="161"/>
      </rPr>
      <t xml:space="preserve">χωρίς ΦΠΑ είναι </t>
    </r>
    <r>
      <rPr>
        <b/>
        <sz val="9"/>
        <color indexed="8"/>
        <rFont val="Calibri"/>
        <family val="2"/>
        <charset val="161"/>
      </rPr>
      <t>2.709,90 €</t>
    </r>
    <r>
      <rPr>
        <sz val="9"/>
        <color indexed="8"/>
        <rFont val="Calibri"/>
        <family val="2"/>
        <charset val="161"/>
      </rPr>
      <t>,                                                                                                                         ενώ οι συνολικές ποσότητες των ειδών για όλη την ΟΜΑΔΑ</t>
    </r>
    <r>
      <rPr>
        <b/>
        <sz val="9"/>
        <color indexed="8"/>
        <rFont val="Calibri"/>
        <family val="2"/>
        <charset val="161"/>
      </rPr>
      <t xml:space="preserve"> 5</t>
    </r>
    <r>
      <rPr>
        <sz val="9"/>
        <color indexed="8"/>
        <rFont val="Calibri"/>
        <family val="2"/>
        <charset val="161"/>
      </rPr>
      <t xml:space="preserve"> είναι </t>
    </r>
    <r>
      <rPr>
        <b/>
        <sz val="9"/>
        <color indexed="8"/>
        <rFont val="Calibri"/>
        <family val="2"/>
        <charset val="161"/>
      </rPr>
      <t xml:space="preserve">33 </t>
    </r>
    <r>
      <rPr>
        <sz val="9"/>
        <color indexed="8"/>
        <rFont val="Calibri"/>
        <family val="2"/>
        <charset val="161"/>
      </rPr>
      <t>τεμάχια.</t>
    </r>
  </si>
  <si>
    <t>27.004-1411</t>
  </si>
  <si>
    <r>
      <t>39515000-5 Κουρτίνες, διακοσμητικά υφάσματα, γύροι κρεβατιών και σκίαστρα από ύφασμα</t>
    </r>
    <r>
      <rPr>
        <b/>
        <sz val="7"/>
        <color indexed="30"/>
        <rFont val="Calibri"/>
        <family val="2"/>
        <charset val="161"/>
        <scheme val="minor"/>
      </rPr>
      <t xml:space="preserve">                              </t>
    </r>
    <r>
      <rPr>
        <b/>
        <sz val="7"/>
        <color rgb="FFFF0000"/>
        <rFont val="Calibri"/>
        <family val="2"/>
        <charset val="161"/>
        <scheme val="minor"/>
      </rPr>
      <t xml:space="preserve"> </t>
    </r>
    <r>
      <rPr>
        <b/>
        <sz val="7"/>
        <color indexed="30"/>
        <rFont val="Calibri"/>
        <family val="2"/>
        <charset val="161"/>
        <scheme val="minor"/>
      </rPr>
      <t>ΥΠΟΔΕΙΓΜΑ Νο</t>
    </r>
    <r>
      <rPr>
        <b/>
        <sz val="7"/>
        <color indexed="8"/>
        <rFont val="Calibri"/>
        <family val="2"/>
        <charset val="161"/>
        <scheme val="minor"/>
      </rPr>
      <t xml:space="preserve"> </t>
    </r>
    <r>
      <rPr>
        <b/>
        <sz val="7"/>
        <color indexed="30"/>
        <rFont val="Calibri"/>
        <family val="2"/>
        <charset val="161"/>
        <scheme val="minor"/>
      </rPr>
      <t>42</t>
    </r>
  </si>
  <si>
    <r>
      <rPr>
        <b/>
        <sz val="8"/>
        <color theme="1"/>
        <rFont val="Calibri"/>
        <family val="2"/>
        <charset val="161"/>
        <scheme val="minor"/>
      </rPr>
      <t>Στόρια ρόλερ σκίασης από ύφασμα</t>
    </r>
    <r>
      <rPr>
        <sz val="8"/>
        <color theme="1"/>
        <rFont val="Calibri"/>
        <family val="2"/>
        <charset val="161"/>
        <scheme val="minor"/>
      </rPr>
      <t xml:space="preserve">  φάρδους 25mm, σε χρώμα Εκρού διαστάσεων πλάτος 1,80 * ύψος 2,20  ( = 3,96 μ2 ) δεξιά κορδόνι, τοποθετημένα από τον ανάδοχο με υπόδειξη από την υπηρεσία.  Ι</t>
    </r>
    <r>
      <rPr>
        <b/>
        <sz val="8"/>
        <color theme="1"/>
        <rFont val="Calibri"/>
        <family val="2"/>
        <charset val="161"/>
        <scheme val="minor"/>
      </rPr>
      <t>ΣΟΓΕΙΟ</t>
    </r>
    <r>
      <rPr>
        <sz val="8"/>
        <color theme="1"/>
        <rFont val="Calibri"/>
        <family val="2"/>
        <charset val="161"/>
        <scheme val="minor"/>
      </rPr>
      <t xml:space="preserve"> </t>
    </r>
    <r>
      <rPr>
        <b/>
        <sz val="8"/>
        <color theme="1"/>
        <rFont val="Calibri"/>
        <family val="2"/>
        <charset val="161"/>
        <scheme val="minor"/>
      </rPr>
      <t>PLANET</t>
    </r>
    <r>
      <rPr>
        <sz val="8"/>
        <color theme="1"/>
        <rFont val="Calibri"/>
        <family val="2"/>
        <charset val="161"/>
        <scheme val="minor"/>
      </rPr>
      <t xml:space="preserve">     </t>
    </r>
  </si>
  <si>
    <t>Τεμ</t>
  </si>
  <si>
    <r>
      <rPr>
        <b/>
        <sz val="8"/>
        <color theme="1"/>
        <rFont val="Calibri"/>
        <family val="2"/>
        <charset val="161"/>
        <scheme val="minor"/>
      </rPr>
      <t>Στόρια ρόλερ σκίασης από ύφασμα</t>
    </r>
    <r>
      <rPr>
        <sz val="8"/>
        <color theme="1"/>
        <rFont val="Calibri"/>
        <family val="2"/>
        <charset val="161"/>
        <scheme val="minor"/>
      </rPr>
      <t xml:space="preserve">  φάρδους 25mm, σε χρώμα Εκρού διαστάσεων πλάτος 1,80 * ύψος 2,20  ( = 3,96 μ2 ) Αριστερά κορδόνι, τοποθετημένα από τον ανάδοχο με υπόδειξη από την υπηρεσία.  </t>
    </r>
    <r>
      <rPr>
        <b/>
        <sz val="8"/>
        <color theme="1"/>
        <rFont val="Calibri"/>
        <family val="2"/>
        <charset val="161"/>
        <scheme val="minor"/>
      </rPr>
      <t xml:space="preserve">ΙΣΟΓΕΙΟ PLANET  </t>
    </r>
    <r>
      <rPr>
        <sz val="8"/>
        <color theme="1"/>
        <rFont val="Calibri"/>
        <family val="2"/>
        <charset val="161"/>
        <scheme val="minor"/>
      </rPr>
      <t xml:space="preserve">     </t>
    </r>
  </si>
  <si>
    <t>27.004-1435</t>
  </si>
  <si>
    <r>
      <rPr>
        <b/>
        <sz val="8"/>
        <color theme="1"/>
        <rFont val="Calibri"/>
        <family val="2"/>
        <charset val="161"/>
        <scheme val="minor"/>
      </rPr>
      <t>Στόρια ρόλερ σκίασης από ύφασμα</t>
    </r>
    <r>
      <rPr>
        <sz val="8"/>
        <color theme="1"/>
        <rFont val="Calibri"/>
        <family val="2"/>
        <charset val="161"/>
        <scheme val="minor"/>
      </rPr>
      <t xml:space="preserve">  φάρδους 25mm, σε χρώμα Εκρού διαστάσεων πλάτος 1,72 * ύψος 2,20  ( = 3,78 μ2 ) δεξιά κορδόνι, τοποθετημένα από τον ανάδοχο με υπόδειξη από την υπηρεσία.  Ι</t>
    </r>
    <r>
      <rPr>
        <b/>
        <sz val="8"/>
        <color theme="1"/>
        <rFont val="Calibri"/>
        <family val="2"/>
        <charset val="161"/>
        <scheme val="minor"/>
      </rPr>
      <t>ΣΟΓΕΙΟ</t>
    </r>
    <r>
      <rPr>
        <sz val="8"/>
        <color theme="1"/>
        <rFont val="Calibri"/>
        <family val="2"/>
        <charset val="161"/>
        <scheme val="minor"/>
      </rPr>
      <t xml:space="preserve"> </t>
    </r>
    <r>
      <rPr>
        <b/>
        <sz val="8"/>
        <color theme="1"/>
        <rFont val="Calibri"/>
        <family val="2"/>
        <charset val="161"/>
        <scheme val="minor"/>
      </rPr>
      <t>PLANET</t>
    </r>
    <r>
      <rPr>
        <sz val="8"/>
        <color theme="1"/>
        <rFont val="Calibri"/>
        <family val="2"/>
        <charset val="161"/>
        <scheme val="minor"/>
      </rPr>
      <t xml:space="preserve">     </t>
    </r>
  </si>
  <si>
    <t>27.004-1436</t>
  </si>
  <si>
    <r>
      <rPr>
        <b/>
        <sz val="8"/>
        <color theme="1"/>
        <rFont val="Calibri"/>
        <family val="2"/>
        <charset val="161"/>
        <scheme val="minor"/>
      </rPr>
      <t>Στόρια ρόλερ σκίασης από ύφασμα</t>
    </r>
    <r>
      <rPr>
        <sz val="8"/>
        <color theme="1"/>
        <rFont val="Calibri"/>
        <family val="2"/>
        <charset val="161"/>
        <scheme val="minor"/>
      </rPr>
      <t xml:space="preserve">  φάρδους 25mm, σε χρώμα Εκρού διαστάσεων πλάτος 2,00 * ύψος 2,20  ( = 4,40 μ2 ) δεξιά κορδόνι, τοποθετημένα από τον ανάδοχο με υπόδειξη από την υπηρεσία.  Ι</t>
    </r>
    <r>
      <rPr>
        <b/>
        <sz val="8"/>
        <color theme="1"/>
        <rFont val="Calibri"/>
        <family val="2"/>
        <charset val="161"/>
        <scheme val="minor"/>
      </rPr>
      <t>ΣΟΓΕΙΟ</t>
    </r>
    <r>
      <rPr>
        <sz val="8"/>
        <color theme="1"/>
        <rFont val="Calibri"/>
        <family val="2"/>
        <charset val="161"/>
        <scheme val="minor"/>
      </rPr>
      <t xml:space="preserve"> </t>
    </r>
    <r>
      <rPr>
        <b/>
        <sz val="8"/>
        <color theme="1"/>
        <rFont val="Calibri"/>
        <family val="2"/>
        <charset val="161"/>
        <scheme val="minor"/>
      </rPr>
      <t>PLANET</t>
    </r>
    <r>
      <rPr>
        <sz val="8"/>
        <color theme="1"/>
        <rFont val="Calibri"/>
        <family val="2"/>
        <charset val="161"/>
        <scheme val="minor"/>
      </rPr>
      <t xml:space="preserve">     </t>
    </r>
  </si>
  <si>
    <t>27.004-1437</t>
  </si>
  <si>
    <r>
      <rPr>
        <b/>
        <sz val="8"/>
        <color theme="1"/>
        <rFont val="Calibri"/>
        <family val="2"/>
        <charset val="161"/>
        <scheme val="minor"/>
      </rPr>
      <t>Στόρια ρόλερ σκίασης από ύφασμα</t>
    </r>
    <r>
      <rPr>
        <sz val="8"/>
        <color theme="1"/>
        <rFont val="Calibri"/>
        <family val="2"/>
        <charset val="161"/>
        <scheme val="minor"/>
      </rPr>
      <t xml:space="preserve">  φάρδους 25mm, σε χρώμα Εκρού διαστάσεων πλάτος 0,57 * ύψος 1,60  ( = 0,92 μ2 ) δεξιά κορδόνι, τοποθετημένα από τον ανάδοχο με υπόδειξη από την υπηρεσία. </t>
    </r>
    <r>
      <rPr>
        <b/>
        <sz val="8"/>
        <color theme="1"/>
        <rFont val="Calibri"/>
        <family val="2"/>
        <charset val="161"/>
        <scheme val="minor"/>
      </rPr>
      <t xml:space="preserve"> Α ΟΡΟΦΟΣ</t>
    </r>
    <r>
      <rPr>
        <sz val="8"/>
        <color theme="1"/>
        <rFont val="Calibri"/>
        <family val="2"/>
        <charset val="161"/>
        <scheme val="minor"/>
      </rPr>
      <t xml:space="preserve"> </t>
    </r>
    <r>
      <rPr>
        <b/>
        <sz val="8"/>
        <color theme="1"/>
        <rFont val="Calibri"/>
        <family val="2"/>
        <charset val="161"/>
        <scheme val="minor"/>
      </rPr>
      <t>PLANET</t>
    </r>
    <r>
      <rPr>
        <sz val="8"/>
        <color theme="1"/>
        <rFont val="Calibri"/>
        <family val="2"/>
        <charset val="161"/>
        <scheme val="minor"/>
      </rPr>
      <t xml:space="preserve">     </t>
    </r>
  </si>
  <si>
    <r>
      <rPr>
        <b/>
        <sz val="8"/>
        <color theme="1"/>
        <rFont val="Calibri"/>
        <family val="2"/>
        <charset val="161"/>
        <scheme val="minor"/>
      </rPr>
      <t>Στόρια ρόλερ σκίασης από ύφασμα</t>
    </r>
    <r>
      <rPr>
        <sz val="8"/>
        <color theme="1"/>
        <rFont val="Calibri"/>
        <family val="2"/>
        <charset val="161"/>
        <scheme val="minor"/>
      </rPr>
      <t xml:space="preserve">  φάρδους 25mm, σε χρώμα Εκρού διαστάσεων πλάτος 0,57 * ύψος 1,60  ( = 0,92 μ2 ) δεξιά κορδόνι, τοποθετημένα από τον ανάδοχο με υπόδειξη από την υπηρεσία. </t>
    </r>
    <r>
      <rPr>
        <b/>
        <sz val="8"/>
        <color theme="1"/>
        <rFont val="Calibri"/>
        <family val="2"/>
        <charset val="161"/>
        <scheme val="minor"/>
      </rPr>
      <t xml:space="preserve"> Β ΟΡΟΦΟΣ</t>
    </r>
    <r>
      <rPr>
        <sz val="8"/>
        <color theme="1"/>
        <rFont val="Calibri"/>
        <family val="2"/>
        <charset val="161"/>
        <scheme val="minor"/>
      </rPr>
      <t xml:space="preserve"> </t>
    </r>
    <r>
      <rPr>
        <b/>
        <sz val="8"/>
        <color theme="1"/>
        <rFont val="Calibri"/>
        <family val="2"/>
        <charset val="161"/>
        <scheme val="minor"/>
      </rPr>
      <t>PLANET</t>
    </r>
    <r>
      <rPr>
        <sz val="8"/>
        <color theme="1"/>
        <rFont val="Calibri"/>
        <family val="2"/>
        <charset val="161"/>
        <scheme val="minor"/>
      </rPr>
      <t xml:space="preserve">     </t>
    </r>
  </si>
  <si>
    <r>
      <rPr>
        <b/>
        <sz val="8"/>
        <color theme="1"/>
        <rFont val="Calibri"/>
        <family val="2"/>
        <charset val="161"/>
        <scheme val="minor"/>
      </rPr>
      <t>Στόρια ρόλερ σκίασης από ύφασμα</t>
    </r>
    <r>
      <rPr>
        <sz val="8"/>
        <color theme="1"/>
        <rFont val="Calibri"/>
        <family val="2"/>
        <charset val="161"/>
        <scheme val="minor"/>
      </rPr>
      <t xml:space="preserve">  φάρδους 25mm, σε χρώμα Εκρού διαστάσεων πλάτος 0,57 * ύψος 1,60  ( = 0,92 μ2 ) δεξιά κορδόνι, τοποθετημένα από τον ανάδοχο με υπόδειξη από την υπηρεσία. </t>
    </r>
    <r>
      <rPr>
        <b/>
        <sz val="8"/>
        <color theme="1"/>
        <rFont val="Calibri"/>
        <family val="2"/>
        <charset val="161"/>
        <scheme val="minor"/>
      </rPr>
      <t xml:space="preserve"> Γ ΟΡΟΦΟΣ</t>
    </r>
    <r>
      <rPr>
        <sz val="8"/>
        <color theme="1"/>
        <rFont val="Calibri"/>
        <family val="2"/>
        <charset val="161"/>
        <scheme val="minor"/>
      </rPr>
      <t xml:space="preserve"> </t>
    </r>
    <r>
      <rPr>
        <b/>
        <sz val="8"/>
        <color theme="1"/>
        <rFont val="Calibri"/>
        <family val="2"/>
        <charset val="161"/>
        <scheme val="minor"/>
      </rPr>
      <t>PLANET</t>
    </r>
    <r>
      <rPr>
        <sz val="8"/>
        <color theme="1"/>
        <rFont val="Calibri"/>
        <family val="2"/>
        <charset val="161"/>
        <scheme val="minor"/>
      </rPr>
      <t xml:space="preserve">     </t>
    </r>
  </si>
  <si>
    <t>27.004-1438</t>
  </si>
  <si>
    <r>
      <rPr>
        <b/>
        <sz val="8"/>
        <color theme="1"/>
        <rFont val="Calibri"/>
        <family val="2"/>
        <charset val="161"/>
        <scheme val="minor"/>
      </rPr>
      <t>Στόρια ρόλερ σκίασης από ύφασμα</t>
    </r>
    <r>
      <rPr>
        <sz val="8"/>
        <color theme="1"/>
        <rFont val="Calibri"/>
        <family val="2"/>
        <charset val="161"/>
        <scheme val="minor"/>
      </rPr>
      <t xml:space="preserve">  φάρδους 25mm, σε χρώμα Εκρού διαστάσεων πλάτος 0,54 * ύψος 1,80  ( = 0,98 μ2 ) δεξιά κορδόνι, τοποθετημένα από τον ανάδοχο με υπόδειξη από την υπηρεσία. </t>
    </r>
    <r>
      <rPr>
        <b/>
        <sz val="8"/>
        <color theme="1"/>
        <rFont val="Calibri"/>
        <family val="2"/>
        <charset val="161"/>
        <scheme val="minor"/>
      </rPr>
      <t xml:space="preserve"> Δ ΟΡΟΦΟΣ</t>
    </r>
    <r>
      <rPr>
        <sz val="8"/>
        <color theme="1"/>
        <rFont val="Calibri"/>
        <family val="2"/>
        <charset val="161"/>
        <scheme val="minor"/>
      </rPr>
      <t xml:space="preserve"> </t>
    </r>
    <r>
      <rPr>
        <b/>
        <sz val="8"/>
        <color theme="1"/>
        <rFont val="Calibri"/>
        <family val="2"/>
        <charset val="161"/>
        <scheme val="minor"/>
      </rPr>
      <t>PLANET</t>
    </r>
    <r>
      <rPr>
        <sz val="8"/>
        <color theme="1"/>
        <rFont val="Calibri"/>
        <family val="2"/>
        <charset val="161"/>
        <scheme val="minor"/>
      </rPr>
      <t xml:space="preserve">     </t>
    </r>
  </si>
  <si>
    <t>27.004-1439</t>
  </si>
  <si>
    <r>
      <rPr>
        <b/>
        <sz val="8"/>
        <color theme="1"/>
        <rFont val="Calibri"/>
        <family val="2"/>
        <charset val="161"/>
        <scheme val="minor"/>
      </rPr>
      <t>Στόρια ρόλερ σκίασης από ύφασμα</t>
    </r>
    <r>
      <rPr>
        <sz val="8"/>
        <color theme="1"/>
        <rFont val="Calibri"/>
        <family val="2"/>
        <charset val="161"/>
        <scheme val="minor"/>
      </rPr>
      <t xml:space="preserve">  φάρδους 25mm, σε χρώμα Εκρού διαστάσεων πλάτος 0,83 * ύψος 1,32  ( = 1,10 μ2 ) δεξιά κορδόνι, τοποθετημένα από τον ανάδοχο με υπόδειξη από την υπηρεσία. </t>
    </r>
    <r>
      <rPr>
        <b/>
        <sz val="8"/>
        <color theme="1"/>
        <rFont val="Calibri"/>
        <family val="2"/>
        <charset val="161"/>
        <scheme val="minor"/>
      </rPr>
      <t xml:space="preserve"> Δ ΟΡΟΦΟΣ</t>
    </r>
    <r>
      <rPr>
        <sz val="8"/>
        <color theme="1"/>
        <rFont val="Calibri"/>
        <family val="2"/>
        <charset val="161"/>
        <scheme val="minor"/>
      </rPr>
      <t xml:space="preserve"> </t>
    </r>
    <r>
      <rPr>
        <b/>
        <sz val="8"/>
        <color theme="1"/>
        <rFont val="Calibri"/>
        <family val="2"/>
        <charset val="161"/>
        <scheme val="minor"/>
      </rPr>
      <t>PLANET</t>
    </r>
    <r>
      <rPr>
        <sz val="8"/>
        <color theme="1"/>
        <rFont val="Calibri"/>
        <family val="2"/>
        <charset val="161"/>
        <scheme val="minor"/>
      </rPr>
      <t xml:space="preserve">     </t>
    </r>
  </si>
  <si>
    <t>27.004-1440</t>
  </si>
  <si>
    <r>
      <rPr>
        <b/>
        <sz val="8"/>
        <color theme="1"/>
        <rFont val="Calibri"/>
        <family val="2"/>
        <charset val="161"/>
        <scheme val="minor"/>
      </rPr>
      <t>Στόρια ρόλερ σκίασης από ύφασμα</t>
    </r>
    <r>
      <rPr>
        <sz val="8"/>
        <color theme="1"/>
        <rFont val="Calibri"/>
        <family val="2"/>
        <charset val="161"/>
        <scheme val="minor"/>
      </rPr>
      <t xml:space="preserve">  φάρδους 25mm, σε χρώμα Εκρού διαστάσεων πλάτος 0,86 * ύψος 2,20  ( = 1,89 μ2 ) δεξιά κορδόνι, τοποθετημένα από τον ανάδοχο με υπόδειξη από την υπηρεσία. </t>
    </r>
    <r>
      <rPr>
        <b/>
        <sz val="8"/>
        <color theme="1"/>
        <rFont val="Calibri"/>
        <family val="2"/>
        <charset val="161"/>
        <scheme val="minor"/>
      </rPr>
      <t xml:space="preserve"> Δ ΟΡΟΦΟΣ</t>
    </r>
    <r>
      <rPr>
        <sz val="8"/>
        <color theme="1"/>
        <rFont val="Calibri"/>
        <family val="2"/>
        <charset val="161"/>
        <scheme val="minor"/>
      </rPr>
      <t xml:space="preserve"> </t>
    </r>
    <r>
      <rPr>
        <b/>
        <sz val="8"/>
        <color theme="1"/>
        <rFont val="Calibri"/>
        <family val="2"/>
        <charset val="161"/>
        <scheme val="minor"/>
      </rPr>
      <t>PLANET</t>
    </r>
    <r>
      <rPr>
        <sz val="8"/>
        <color theme="1"/>
        <rFont val="Calibri"/>
        <family val="2"/>
        <charset val="161"/>
        <scheme val="minor"/>
      </rPr>
      <t xml:space="preserve">     </t>
    </r>
  </si>
  <si>
    <t>27.004-1441</t>
  </si>
  <si>
    <r>
      <rPr>
        <b/>
        <sz val="8"/>
        <color theme="1"/>
        <rFont val="Calibri"/>
        <family val="2"/>
        <charset val="161"/>
        <scheme val="minor"/>
      </rPr>
      <t>Στόρια ρόλερ σκίασης από ύφασμα</t>
    </r>
    <r>
      <rPr>
        <sz val="8"/>
        <color theme="1"/>
        <rFont val="Calibri"/>
        <family val="2"/>
        <charset val="161"/>
        <scheme val="minor"/>
      </rPr>
      <t xml:space="preserve">  φάρδους 25mm, σε χρώμα Εκρού διαστάσεων πλάτος 0,60 * ύψος 2,20  ( = 1,32 μ2 ) Αριστερά κορδόνι, τοποθετημένα από τον ανάδοχο με υπόδειξη από την υπηρεσία.  </t>
    </r>
    <r>
      <rPr>
        <b/>
        <sz val="8"/>
        <color theme="1"/>
        <rFont val="Calibri"/>
        <family val="2"/>
        <charset val="161"/>
        <scheme val="minor"/>
      </rPr>
      <t>ΥΠΟΓΕΙΟ ΑΝΔΡΟΓΕΩ  ΠΛΗΡ.</t>
    </r>
    <r>
      <rPr>
        <sz val="8"/>
        <color theme="1"/>
        <rFont val="Calibri"/>
        <family val="2"/>
        <charset val="161"/>
        <scheme val="minor"/>
      </rPr>
      <t xml:space="preserve">     </t>
    </r>
  </si>
  <si>
    <t>27.004-1442</t>
  </si>
  <si>
    <r>
      <rPr>
        <b/>
        <sz val="8"/>
        <color theme="1"/>
        <rFont val="Calibri"/>
        <family val="2"/>
        <charset val="161"/>
        <scheme val="minor"/>
      </rPr>
      <t>Στόρια ρόλερ σκίασης από ύφασμα</t>
    </r>
    <r>
      <rPr>
        <sz val="8"/>
        <color theme="1"/>
        <rFont val="Calibri"/>
        <family val="2"/>
        <charset val="161"/>
        <scheme val="minor"/>
      </rPr>
      <t xml:space="preserve">  φάρδους 25mm, σε χρώμα Εκρού διαστάσεων πλάτος 1,17 * ύψος 2,20  ( = 2,58 μ2 ) Αριστερά κορδόνι, τοποθετημένα από τον ανάδοχο με υπόδειξη από την υπηρεσία.  </t>
    </r>
    <r>
      <rPr>
        <b/>
        <sz val="8"/>
        <color theme="1"/>
        <rFont val="Calibri"/>
        <family val="2"/>
        <charset val="161"/>
        <scheme val="minor"/>
      </rPr>
      <t>ΥΠΟΓΕΙΟ ΑΝΔΡΟΓΕΩ  ΠΛΗΡ.</t>
    </r>
    <r>
      <rPr>
        <sz val="8"/>
        <color theme="1"/>
        <rFont val="Calibri"/>
        <family val="2"/>
        <charset val="161"/>
        <scheme val="minor"/>
      </rPr>
      <t xml:space="preserve">     </t>
    </r>
  </si>
  <si>
    <r>
      <rPr>
        <b/>
        <sz val="8"/>
        <color theme="1"/>
        <rFont val="Calibri"/>
        <family val="2"/>
        <charset val="161"/>
        <scheme val="minor"/>
      </rPr>
      <t>Στόρια ρόλερ σκίασης από ύφασμα</t>
    </r>
    <r>
      <rPr>
        <sz val="8"/>
        <color theme="1"/>
        <rFont val="Calibri"/>
        <family val="2"/>
        <charset val="161"/>
        <scheme val="minor"/>
      </rPr>
      <t xml:space="preserve">  φάρδους 25mm, σε χρώμα Εκρού διαστάσεων πλάτος 1,17 * ύψος 2,20  ( = 2,58 μ2 ) Αριστερά κορδόνι, τοποθετημένα από τον ανάδοχο με υπόδειξη από την υπηρεσία.  </t>
    </r>
    <r>
      <rPr>
        <b/>
        <sz val="8"/>
        <color theme="1"/>
        <rFont val="Calibri"/>
        <family val="2"/>
        <charset val="161"/>
        <scheme val="minor"/>
      </rPr>
      <t>ΥΠΟΓΕΙΟ ΑΝΔΡΟΓΕΩ  ΠΛΗΡ2</t>
    </r>
    <r>
      <rPr>
        <sz val="8"/>
        <color theme="1"/>
        <rFont val="Calibri"/>
        <family val="2"/>
        <charset val="161"/>
        <scheme val="minor"/>
      </rPr>
      <t xml:space="preserve">     </t>
    </r>
  </si>
  <si>
    <r>
      <rPr>
        <b/>
        <sz val="8"/>
        <color theme="1"/>
        <rFont val="Calibri"/>
        <family val="2"/>
        <charset val="161"/>
        <scheme val="minor"/>
      </rPr>
      <t>Στόρια ρόλερ σκίασης από ύφασμα</t>
    </r>
    <r>
      <rPr>
        <sz val="8"/>
        <color theme="1"/>
        <rFont val="Calibri"/>
        <family val="2"/>
        <charset val="161"/>
        <scheme val="minor"/>
      </rPr>
      <t xml:space="preserve">  φάρδους 25mm, σε χρώμα Εκρού διαστάσεων πλάτος 0,60 * ύψος 2,20  ( = 1,32 μ2 ) Αριστερά κορδόνι, τοποθετημένα από τον ανάδοχο με υπόδειξη από την υπηρεσία.  </t>
    </r>
    <r>
      <rPr>
        <b/>
        <sz val="8"/>
        <color theme="1"/>
        <rFont val="Calibri"/>
        <family val="2"/>
        <charset val="161"/>
        <scheme val="minor"/>
      </rPr>
      <t>ΥΠΟΓΕΙΟ ΑΝΔΡΟΓΕΩ  ΠΛΗΡ2</t>
    </r>
    <r>
      <rPr>
        <sz val="8"/>
        <color theme="1"/>
        <rFont val="Calibri"/>
        <family val="2"/>
        <charset val="161"/>
        <scheme val="minor"/>
      </rPr>
      <t xml:space="preserve">  </t>
    </r>
  </si>
  <si>
    <t>27.004-1443</t>
  </si>
  <si>
    <r>
      <rPr>
        <b/>
        <sz val="8"/>
        <color theme="1"/>
        <rFont val="Calibri"/>
        <family val="2"/>
        <charset val="161"/>
        <scheme val="minor"/>
      </rPr>
      <t>Στόρια ρόλερ σκίασης από ύφασμα</t>
    </r>
    <r>
      <rPr>
        <sz val="8"/>
        <color theme="1"/>
        <rFont val="Calibri"/>
        <family val="2"/>
        <charset val="161"/>
        <scheme val="minor"/>
      </rPr>
      <t xml:space="preserve">  φάρδους 25mm, σε χρώμα Εκρού διαστάσεων πλάτος 1,12 * ύψος 2,20  ( = 2,47 μ2 ) Αριστερά κορδόνι, τοποθετημένα από τον ανάδοχο με υπόδειξη από την υπηρεσία.  </t>
    </r>
    <r>
      <rPr>
        <b/>
        <sz val="8"/>
        <color theme="1"/>
        <rFont val="Calibri"/>
        <family val="2"/>
        <charset val="161"/>
        <scheme val="minor"/>
      </rPr>
      <t>ΥΠΟΓΕΙΟ ΑΝΔΡΟΓΕΩ...</t>
    </r>
    <r>
      <rPr>
        <sz val="8"/>
        <color theme="1"/>
        <rFont val="Calibri"/>
        <family val="2"/>
        <charset val="161"/>
        <scheme val="minor"/>
      </rPr>
      <t xml:space="preserve">    </t>
    </r>
  </si>
  <si>
    <t>27.004-1444</t>
  </si>
  <si>
    <r>
      <rPr>
        <b/>
        <sz val="8"/>
        <color theme="1"/>
        <rFont val="Calibri"/>
        <family val="2"/>
        <charset val="161"/>
        <scheme val="minor"/>
      </rPr>
      <t>Στόρια ρόλερ σκίασης από ύφασμα</t>
    </r>
    <r>
      <rPr>
        <sz val="8"/>
        <color theme="1"/>
        <rFont val="Calibri"/>
        <family val="2"/>
        <charset val="161"/>
        <scheme val="minor"/>
      </rPr>
      <t xml:space="preserve">  φάρδους 25mm, σε χρώμα Εκρού διαστάσεων πλάτος 1,02 * ύψος 2,20  ( = 2,25 μ2 )  δεξιά κορδόνι, τοποθετημένα από τον ανάδοχο με υπόδειξη από την υπηρεσία.  </t>
    </r>
    <r>
      <rPr>
        <b/>
        <sz val="8"/>
        <color theme="1"/>
        <rFont val="Calibri"/>
        <family val="2"/>
        <charset val="161"/>
        <scheme val="minor"/>
      </rPr>
      <t>ΥΠΟΓΕΙΟ ΑΝΔΡΟΓΕΩ...</t>
    </r>
    <r>
      <rPr>
        <sz val="8"/>
        <color theme="1"/>
        <rFont val="Calibri"/>
        <family val="2"/>
        <charset val="161"/>
        <scheme val="minor"/>
      </rPr>
      <t xml:space="preserve">    </t>
    </r>
  </si>
  <si>
    <t>27.004-1445</t>
  </si>
  <si>
    <r>
      <rPr>
        <b/>
        <sz val="8"/>
        <color theme="1"/>
        <rFont val="Calibri"/>
        <family val="2"/>
        <charset val="161"/>
        <scheme val="minor"/>
      </rPr>
      <t>Στόρια ρόλερ σκίασης από ύφασμα</t>
    </r>
    <r>
      <rPr>
        <sz val="8"/>
        <color theme="1"/>
        <rFont val="Calibri"/>
        <family val="2"/>
        <charset val="161"/>
        <scheme val="minor"/>
      </rPr>
      <t xml:space="preserve">  φάρδους 25mm, σε χρώμα Εκρού διαστάσεων πλάτος 1,10 * ύψος 2,20  ( = 2,42 μ2 )  δεξιά κορδόνι, τοποθετημένα από τον ανάδοχο με υπόδειξη από την υπηρεσία.  </t>
    </r>
    <r>
      <rPr>
        <b/>
        <sz val="8"/>
        <color theme="1"/>
        <rFont val="Calibri"/>
        <family val="2"/>
        <charset val="161"/>
        <scheme val="minor"/>
      </rPr>
      <t>ΥΠΟΓΕΙΟ ΑΝΔΡΟΓΕΩ...</t>
    </r>
    <r>
      <rPr>
        <sz val="8"/>
        <color theme="1"/>
        <rFont val="Calibri"/>
        <family val="2"/>
        <charset val="161"/>
        <scheme val="minor"/>
      </rPr>
      <t xml:space="preserve">    </t>
    </r>
  </si>
  <si>
    <t>27.004-1446</t>
  </si>
  <si>
    <r>
      <rPr>
        <b/>
        <sz val="8"/>
        <color theme="1"/>
        <rFont val="Calibri"/>
        <family val="2"/>
        <charset val="161"/>
        <scheme val="minor"/>
      </rPr>
      <t>Στόρια ρόλερ σκίασης από ύφασμα</t>
    </r>
    <r>
      <rPr>
        <sz val="8"/>
        <color theme="1"/>
        <rFont val="Calibri"/>
        <family val="2"/>
        <charset val="161"/>
        <scheme val="minor"/>
      </rPr>
      <t xml:space="preserve">  φάρδους 25mm, σε χρώμα Εκρού διαστάσεων πλάτος 0,93 * ύψος 2,10  ( = 1,96 μ2 )  δεξιά κορδόνι, τοποθετημένα από τον ανάδοχο με υπόδειξη από την υπηρεσία.  </t>
    </r>
    <r>
      <rPr>
        <b/>
        <sz val="8"/>
        <color theme="1"/>
        <rFont val="Calibri"/>
        <family val="2"/>
        <charset val="161"/>
        <scheme val="minor"/>
      </rPr>
      <t>ΥΠΟΓΕΙΟ ΑΝΔΡΟΓΕΩ...</t>
    </r>
    <r>
      <rPr>
        <sz val="8"/>
        <color theme="1"/>
        <rFont val="Calibri"/>
        <family val="2"/>
        <charset val="161"/>
        <scheme val="minor"/>
      </rPr>
      <t xml:space="preserve">    </t>
    </r>
  </si>
  <si>
    <t>27.004-1447</t>
  </si>
  <si>
    <r>
      <rPr>
        <b/>
        <sz val="8"/>
        <color theme="1"/>
        <rFont val="Calibri"/>
        <family val="2"/>
        <charset val="161"/>
        <scheme val="minor"/>
      </rPr>
      <t>Στόρια ρόλερ σκίασης από ύφασμα</t>
    </r>
    <r>
      <rPr>
        <sz val="8"/>
        <color theme="1"/>
        <rFont val="Calibri"/>
        <family val="2"/>
        <charset val="161"/>
        <scheme val="minor"/>
      </rPr>
      <t xml:space="preserve">  φάρδους 25mm, σε χρώμα Εκρού διαστάσεων πλάτος 1,16 * ύψος 2,20  ( = 2,56 μ2 )  δεξιά κορδόνι, τοποθετημένα από τον ανάδοχο με υπόδειξη από την υπηρεσία.  </t>
    </r>
    <r>
      <rPr>
        <b/>
        <sz val="8"/>
        <color theme="1"/>
        <rFont val="Calibri"/>
        <family val="2"/>
        <charset val="161"/>
        <scheme val="minor"/>
      </rPr>
      <t>ΥΠΟΓΕΙΟ ΑΝΔΡΟΓΕΩ...</t>
    </r>
    <r>
      <rPr>
        <sz val="8"/>
        <color theme="1"/>
        <rFont val="Calibri"/>
        <family val="2"/>
        <charset val="161"/>
        <scheme val="minor"/>
      </rPr>
      <t xml:space="preserve">    </t>
    </r>
  </si>
  <si>
    <t>ΣΥΝΟΛΙΚΗ ΔΑΠΑΝΗ ΟΜΑΔΑΣ 5η</t>
  </si>
  <si>
    <r>
      <t xml:space="preserve">ΟΜΑΔΑ 6η– ΠΡΟΜΗΘΕΙΑ </t>
    </r>
    <r>
      <rPr>
        <b/>
        <sz val="10"/>
        <color indexed="10"/>
        <rFont val="Calibri"/>
        <family val="2"/>
        <charset val="161"/>
      </rPr>
      <t xml:space="preserve"> με κριτήριο κατακύρωσης την πλέον συμφέρουσα από οικονομική άποψη προσφορά αποκλειστικά βάση της </t>
    </r>
    <r>
      <rPr>
        <b/>
        <sz val="10"/>
        <color indexed="30"/>
        <rFont val="Calibri"/>
        <family val="2"/>
        <charset val="161"/>
      </rPr>
      <t>τιμή ανά είδος</t>
    </r>
    <r>
      <rPr>
        <b/>
        <sz val="10"/>
        <color indexed="10"/>
        <rFont val="Calibri"/>
        <family val="2"/>
        <charset val="161"/>
      </rPr>
      <t xml:space="preserve">                                                                                                                                                                                                                  </t>
    </r>
    <r>
      <rPr>
        <b/>
        <sz val="10"/>
        <color indexed="8"/>
        <rFont val="Calibri"/>
        <family val="2"/>
        <charset val="161"/>
      </rPr>
      <t xml:space="preserve"> (Λοιπών Ειδών χρώματα, μικρά εργαλία, Σκάλες Αλουμινίου)</t>
    </r>
    <r>
      <rPr>
        <sz val="10"/>
        <color indexed="8"/>
        <rFont val="Calibri"/>
        <family val="2"/>
        <charset val="161"/>
      </rPr>
      <t xml:space="preserve"> Η δαπάνη βαρύνει τον</t>
    </r>
    <r>
      <rPr>
        <b/>
        <sz val="10"/>
        <color indexed="8"/>
        <rFont val="Calibri"/>
        <family val="2"/>
        <charset val="161"/>
      </rPr>
      <t xml:space="preserve">  Κ.Α  10-7135.009                                                                                                                                          CPV: </t>
    </r>
    <r>
      <rPr>
        <sz val="10"/>
        <color indexed="8"/>
        <rFont val="Calibri"/>
        <family val="2"/>
        <charset val="161"/>
      </rPr>
      <t xml:space="preserve">24200000-6 Χρώματα και χρωστικές ουσίες , 44514000-6 Εργαλεία χειρός και μέρη εργαλείων, </t>
    </r>
  </si>
  <si>
    <r>
      <t xml:space="preserve">Το συνολικό εκτιμώμενο κόστος για όλη την </t>
    </r>
    <r>
      <rPr>
        <b/>
        <sz val="9"/>
        <color indexed="8"/>
        <rFont val="Calibri"/>
        <family val="2"/>
        <charset val="161"/>
      </rPr>
      <t xml:space="preserve">ΟΜΑΔΑ 6 </t>
    </r>
    <r>
      <rPr>
        <sz val="9"/>
        <color indexed="8"/>
        <rFont val="Calibri"/>
        <family val="2"/>
        <charset val="161"/>
      </rPr>
      <t xml:space="preserve">χωρίς ΦΠΑ είναι </t>
    </r>
    <r>
      <rPr>
        <b/>
        <sz val="9"/>
        <color indexed="8"/>
        <rFont val="Calibri"/>
        <family val="2"/>
        <charset val="161"/>
      </rPr>
      <t>3.260,00 €</t>
    </r>
    <r>
      <rPr>
        <sz val="9"/>
        <color indexed="8"/>
        <rFont val="Calibri"/>
        <family val="2"/>
        <charset val="161"/>
      </rPr>
      <t>,                                                                                                                         ενώ οι συνολικές ποσότητες των ειδών για όλη την ΟΜΑΔΑ</t>
    </r>
    <r>
      <rPr>
        <b/>
        <sz val="9"/>
        <color indexed="8"/>
        <rFont val="Calibri"/>
        <family val="2"/>
        <charset val="161"/>
      </rPr>
      <t xml:space="preserve"> 6</t>
    </r>
    <r>
      <rPr>
        <sz val="9"/>
        <color indexed="8"/>
        <rFont val="Calibri"/>
        <family val="2"/>
        <charset val="161"/>
      </rPr>
      <t xml:space="preserve"> είναι </t>
    </r>
    <r>
      <rPr>
        <b/>
        <sz val="9"/>
        <color indexed="8"/>
        <rFont val="Calibri"/>
        <family val="2"/>
        <charset val="161"/>
      </rPr>
      <t xml:space="preserve">46 </t>
    </r>
    <r>
      <rPr>
        <sz val="9"/>
        <color indexed="8"/>
        <rFont val="Calibri"/>
        <family val="2"/>
        <charset val="161"/>
      </rPr>
      <t>τεμάχια.</t>
    </r>
  </si>
  <si>
    <t>24.001-0064</t>
  </si>
  <si>
    <r>
      <rPr>
        <b/>
        <sz val="8"/>
        <color rgb="FF000000"/>
        <rFont val="Calibri"/>
        <family val="2"/>
        <charset val="161"/>
        <scheme val="minor"/>
      </rPr>
      <t xml:space="preserve">24200000-6 </t>
    </r>
    <r>
      <rPr>
        <sz val="8"/>
        <color rgb="FF000000"/>
        <rFont val="Calibri"/>
        <family val="2"/>
        <charset val="161"/>
        <scheme val="minor"/>
      </rPr>
      <t xml:space="preserve">Χρώματα και χρωστικές ουσίες </t>
    </r>
  </si>
  <si>
    <t>24.001-0061</t>
  </si>
  <si>
    <t>24.001-0652</t>
  </si>
  <si>
    <r>
      <t xml:space="preserve">Μονωτικό  Ελαστομερές  </t>
    </r>
    <r>
      <rPr>
        <sz val="8"/>
        <rFont val="Calibri"/>
        <family val="2"/>
        <charset val="161"/>
        <scheme val="minor"/>
      </rPr>
      <t xml:space="preserve">λευκό 3lt,                                         </t>
    </r>
    <r>
      <rPr>
        <sz val="8"/>
        <color rgb="FFFF0000"/>
        <rFont val="Calibri"/>
        <family val="2"/>
        <charset val="161"/>
        <scheme val="minor"/>
      </rPr>
      <t xml:space="preserve">Σύμφωνα με τις τεχνικές προδιαγραφές   </t>
    </r>
    <r>
      <rPr>
        <sz val="8"/>
        <rFont val="Calibri"/>
        <family val="2"/>
        <charset val="161"/>
        <scheme val="minor"/>
      </rPr>
      <t xml:space="preserve">                          </t>
    </r>
    <r>
      <rPr>
        <b/>
        <sz val="8"/>
        <color rgb="FF0070C0"/>
        <rFont val="Calibri"/>
        <family val="2"/>
        <charset val="161"/>
        <scheme val="minor"/>
      </rPr>
      <t>Προσκόμιση prospectus</t>
    </r>
  </si>
  <si>
    <t>25.000-0410</t>
  </si>
  <si>
    <r>
      <t xml:space="preserve">Πινέλο βαφής 2’’,  </t>
    </r>
    <r>
      <rPr>
        <sz val="8"/>
        <color theme="1"/>
        <rFont val="Calibri"/>
        <family val="2"/>
        <charset val="161"/>
        <scheme val="minor"/>
      </rPr>
      <t xml:space="preserve">για βερνίκια και λαδομπογιά   </t>
    </r>
    <r>
      <rPr>
        <b/>
        <sz val="8"/>
        <color theme="1"/>
        <rFont val="Calibri"/>
        <family val="2"/>
        <charset val="161"/>
        <scheme val="minor"/>
      </rPr>
      <t xml:space="preserve">                                  </t>
    </r>
    <r>
      <rPr>
        <sz val="8"/>
        <color theme="1"/>
        <rFont val="Calibri"/>
        <family val="2"/>
        <charset val="161"/>
        <scheme val="minor"/>
      </rPr>
      <t xml:space="preserve">                                       </t>
    </r>
    <r>
      <rPr>
        <sz val="8"/>
        <color rgb="FFFF0000"/>
        <rFont val="Calibri"/>
        <family val="2"/>
        <charset val="161"/>
        <scheme val="minor"/>
      </rPr>
      <t xml:space="preserve">Σύμφωνα με τις τεχνικές προδιαγραφές                   </t>
    </r>
    <r>
      <rPr>
        <b/>
        <sz val="8"/>
        <color rgb="FF0070C0"/>
        <rFont val="Calibri"/>
        <family val="2"/>
        <charset val="161"/>
        <scheme val="minor"/>
      </rPr>
      <t>Προσκόμιση prospectus</t>
    </r>
  </si>
  <si>
    <t>35.008-0038</t>
  </si>
  <si>
    <r>
      <t xml:space="preserve">Γυαλιστερό χρώμα ριπολίνη νερού </t>
    </r>
    <r>
      <rPr>
        <sz val="8"/>
        <color theme="1"/>
        <rFont val="Calibri"/>
        <family val="2"/>
        <charset val="161"/>
        <scheme val="minor"/>
      </rPr>
      <t xml:space="preserve">υψηλής ποιότητας και αντοχής για μέταλλα, με καλυπτικότητα, συσκευασίας των 750ml. Σκούρες Αποχρώσεις, επιλογής από την Υπηρεσία.                                                                         </t>
    </r>
    <r>
      <rPr>
        <sz val="8"/>
        <color rgb="FFFF0000"/>
        <rFont val="Calibri"/>
        <family val="2"/>
        <charset val="161"/>
        <scheme val="minor"/>
      </rPr>
      <t xml:space="preserve">Σύμφωνα με τις τεχνικές προδιαγραφές                    </t>
    </r>
    <r>
      <rPr>
        <b/>
        <sz val="8"/>
        <color rgb="FF0070C0"/>
        <rFont val="Calibri"/>
        <family val="2"/>
        <charset val="161"/>
        <scheme val="minor"/>
      </rPr>
      <t>Προσκόμιση prospectus</t>
    </r>
  </si>
  <si>
    <t>24.001-0333</t>
  </si>
  <si>
    <r>
      <t xml:space="preserve">Ρολό Βαψίματος με χειρολαβή για Ρολά 10εκ.                         </t>
    </r>
    <r>
      <rPr>
        <sz val="8"/>
        <rFont val="Calibri"/>
        <family val="2"/>
        <charset val="161"/>
        <scheme val="minor"/>
      </rPr>
      <t xml:space="preserve"> Να συμπεριλαμβάνονται Ανταλλακτικά ρολά ποσότητα 5 των 10cm. </t>
    </r>
    <r>
      <rPr>
        <sz val="8"/>
        <color rgb="FFFF0000"/>
        <rFont val="Calibri"/>
        <family val="2"/>
        <charset val="161"/>
        <scheme val="minor"/>
      </rPr>
      <t xml:space="preserve">Σύμφωνα με τις τεχνικές προδιαγραφές  </t>
    </r>
    <r>
      <rPr>
        <b/>
        <sz val="8"/>
        <color rgb="FF0070C0"/>
        <rFont val="Calibri"/>
        <family val="2"/>
        <charset val="161"/>
        <scheme val="minor"/>
      </rPr>
      <t>Προσκόμιση prospectus</t>
    </r>
  </si>
  <si>
    <t>25.000-0441</t>
  </si>
  <si>
    <r>
      <rPr>
        <b/>
        <sz val="8"/>
        <color rgb="FF000000"/>
        <rFont val="Calibri"/>
        <family val="2"/>
        <charset val="161"/>
        <scheme val="minor"/>
      </rPr>
      <t xml:space="preserve">44514000-6 </t>
    </r>
    <r>
      <rPr>
        <sz val="8"/>
        <color rgb="FF000000"/>
        <rFont val="Calibri"/>
        <family val="2"/>
        <charset val="161"/>
        <scheme val="minor"/>
      </rPr>
      <t xml:space="preserve">Εργαλεία χειρός και μέρη εργαλείων  </t>
    </r>
    <r>
      <rPr>
        <b/>
        <sz val="8"/>
        <color rgb="FF0070C0"/>
        <rFont val="Calibri"/>
        <family val="2"/>
        <charset val="161"/>
        <scheme val="minor"/>
      </rPr>
      <t>ΥΠΟΔΕΙΓΜΑ Νο 9</t>
    </r>
  </si>
  <si>
    <r>
      <t xml:space="preserve">ΚΛΕΙΔΙ ΚΡΕΜΑΓΙΕΡΑΣ ΜΕΓ. ΑΝΟΙΓΜΑΤΟΣ 80ΜΜ </t>
    </r>
    <r>
      <rPr>
        <sz val="8"/>
        <rFont val="Calibri"/>
        <family val="2"/>
        <charset val="161"/>
        <scheme val="minor"/>
      </rPr>
      <t xml:space="preserve">υψηλής αντοχής, με μεγάλο άνοιγμα, για βαριές εργασίες, </t>
    </r>
    <r>
      <rPr>
        <b/>
        <sz val="8"/>
        <color rgb="FFFF0000"/>
        <rFont val="Calibri"/>
        <family val="2"/>
        <charset val="161"/>
        <scheme val="minor"/>
      </rPr>
      <t>Σύμφωνα με τις τεχνικές προδιαγραφές</t>
    </r>
    <r>
      <rPr>
        <sz val="8"/>
        <rFont val="Calibri"/>
        <family val="2"/>
        <charset val="161"/>
        <scheme val="minor"/>
      </rPr>
      <t xml:space="preserve"> </t>
    </r>
    <r>
      <rPr>
        <b/>
        <sz val="8"/>
        <color rgb="FF0070C0"/>
        <rFont val="Calibri"/>
        <family val="2"/>
        <charset val="161"/>
        <scheme val="minor"/>
      </rPr>
      <t>Προσκόμιση prospectus</t>
    </r>
  </si>
  <si>
    <t>25.000-0442</t>
  </si>
  <si>
    <r>
      <rPr>
        <b/>
        <sz val="8"/>
        <color rgb="FF000000"/>
        <rFont val="Calibri"/>
        <family val="2"/>
        <charset val="161"/>
        <scheme val="minor"/>
      </rPr>
      <t xml:space="preserve">44514000-6 </t>
    </r>
    <r>
      <rPr>
        <sz val="8"/>
        <color rgb="FF000000"/>
        <rFont val="Calibri"/>
        <family val="2"/>
        <charset val="161"/>
        <scheme val="minor"/>
      </rPr>
      <t xml:space="preserve">Εργαλεία χειρός και μέρη εργαλείων  </t>
    </r>
    <r>
      <rPr>
        <b/>
        <sz val="8"/>
        <color rgb="FF0070C0"/>
        <rFont val="Calibri"/>
        <family val="2"/>
        <charset val="161"/>
        <scheme val="minor"/>
      </rPr>
      <t>ΥΠΟΔΕΙΓΜΑ Νο 8</t>
    </r>
  </si>
  <si>
    <r>
      <t xml:space="preserve">Τσιμπίδα υδραυλικών 90º 2'' </t>
    </r>
    <r>
      <rPr>
        <sz val="8"/>
        <rFont val="Calibri"/>
        <family val="2"/>
        <charset val="161"/>
        <scheme val="minor"/>
      </rPr>
      <t xml:space="preserve">.                                                    </t>
    </r>
    <r>
      <rPr>
        <b/>
        <sz val="8"/>
        <color rgb="FFFF0000"/>
        <rFont val="Calibri"/>
        <family val="2"/>
        <charset val="161"/>
        <scheme val="minor"/>
      </rPr>
      <t xml:space="preserve">Σύμφωνα με τις τεχνικές προδιαγραφές                 </t>
    </r>
    <r>
      <rPr>
        <sz val="8"/>
        <rFont val="Calibri"/>
        <family val="2"/>
        <charset val="161"/>
        <scheme val="minor"/>
      </rPr>
      <t xml:space="preserve"> </t>
    </r>
    <r>
      <rPr>
        <b/>
        <sz val="8"/>
        <color rgb="FF0070C0"/>
        <rFont val="Calibri"/>
        <family val="2"/>
        <charset val="161"/>
        <scheme val="minor"/>
      </rPr>
      <t>Προσκόμιση prospectus</t>
    </r>
  </si>
  <si>
    <t>25.000-0443</t>
  </si>
  <si>
    <r>
      <rPr>
        <b/>
        <sz val="8"/>
        <color rgb="FF000000"/>
        <rFont val="Calibri"/>
        <family val="2"/>
        <charset val="161"/>
        <scheme val="minor"/>
      </rPr>
      <t xml:space="preserve">44514000-6 </t>
    </r>
    <r>
      <rPr>
        <sz val="8"/>
        <color rgb="FF000000"/>
        <rFont val="Calibri"/>
        <family val="2"/>
        <charset val="161"/>
        <scheme val="minor"/>
      </rPr>
      <t xml:space="preserve">Εργαλεία χειρός και μέρη εργαλείων  </t>
    </r>
    <r>
      <rPr>
        <b/>
        <sz val="8"/>
        <color rgb="FF0070C0"/>
        <rFont val="Calibri"/>
        <family val="2"/>
        <charset val="161"/>
        <scheme val="minor"/>
      </rPr>
      <t>ΥΠΟΔΕΙΓΜΑ Νο 4</t>
    </r>
  </si>
  <si>
    <r>
      <t xml:space="preserve">ΓΑΛΛΙΚΟ ΚΛΕΙΔΙ 10΄΄/250mm </t>
    </r>
    <r>
      <rPr>
        <sz val="8"/>
        <rFont val="Calibri"/>
        <family val="2"/>
        <charset val="161"/>
        <scheme val="minor"/>
      </rPr>
      <t xml:space="preserve">ΜΕΓΑΛΟ ΑΝΟΙΓΜΑ 50mm, ιδανικό για εργασίες μεγάλου ανοίγματος                        </t>
    </r>
    <r>
      <rPr>
        <sz val="8"/>
        <color rgb="FFFF0000"/>
        <rFont val="Calibri"/>
        <family val="2"/>
        <charset val="161"/>
        <scheme val="minor"/>
      </rPr>
      <t xml:space="preserve">Σύμφωνα με τις τεχνικές προδιαγραφές                  </t>
    </r>
    <r>
      <rPr>
        <b/>
        <sz val="8"/>
        <color rgb="FF0070C0"/>
        <rFont val="Calibri"/>
        <family val="2"/>
        <charset val="161"/>
        <scheme val="minor"/>
      </rPr>
      <t xml:space="preserve"> Προσκόμιση prospectus</t>
    </r>
  </si>
  <si>
    <t>27.024-0043</t>
  </si>
  <si>
    <r>
      <rPr>
        <b/>
        <sz val="8"/>
        <color rgb="FF000000"/>
        <rFont val="Calibri"/>
        <family val="2"/>
        <charset val="161"/>
        <scheme val="minor"/>
      </rPr>
      <t xml:space="preserve">44514000-6 </t>
    </r>
    <r>
      <rPr>
        <sz val="8"/>
        <color rgb="FF000000"/>
        <rFont val="Calibri"/>
        <family val="2"/>
        <charset val="161"/>
        <scheme val="minor"/>
      </rPr>
      <t xml:space="preserve">Εργαλεία χειρός και μέρη εργαλείων  </t>
    </r>
    <r>
      <rPr>
        <b/>
        <sz val="8"/>
        <color rgb="FF0070C0"/>
        <rFont val="Calibri"/>
        <family val="2"/>
        <charset val="161"/>
        <scheme val="minor"/>
      </rPr>
      <t>ΥΠΟΔΕΙΓΜΑ Νο 30</t>
    </r>
  </si>
  <si>
    <r>
      <rPr>
        <b/>
        <sz val="8"/>
        <rFont val="Calibri"/>
        <family val="2"/>
        <charset val="161"/>
        <scheme val="minor"/>
      </rPr>
      <t>ΣΚΑΛΑ ΑΛΟΥΜΙΝΙΟΥ 3*9 σκαλιά</t>
    </r>
    <r>
      <rPr>
        <sz val="8"/>
        <rFont val="Calibri"/>
        <family val="2"/>
        <charset val="161"/>
        <scheme val="minor"/>
      </rPr>
      <t xml:space="preserve"> Τριπλή σκάλα με 9 σκαλοπάτια ιδανική για επαγγελματική χρήση. </t>
    </r>
    <r>
      <rPr>
        <sz val="8"/>
        <color rgb="FFFF0000"/>
        <rFont val="Calibri"/>
        <family val="2"/>
        <charset val="161"/>
        <scheme val="minor"/>
      </rPr>
      <t xml:space="preserve">Σύμφωνα με τις τεχνικές προδιαγραφές                   </t>
    </r>
    <r>
      <rPr>
        <sz val="8"/>
        <rFont val="Calibri"/>
        <family val="2"/>
        <charset val="161"/>
        <scheme val="minor"/>
      </rPr>
      <t xml:space="preserve"> </t>
    </r>
    <r>
      <rPr>
        <b/>
        <sz val="8"/>
        <color rgb="FF0070C0"/>
        <rFont val="Calibri"/>
        <family val="2"/>
        <charset val="161"/>
        <scheme val="minor"/>
      </rPr>
      <t>Προσκόμιση prospectus</t>
    </r>
  </si>
  <si>
    <t>27.024-0042</t>
  </si>
  <si>
    <r>
      <rPr>
        <b/>
        <sz val="8"/>
        <color rgb="FF000000"/>
        <rFont val="Calibri"/>
        <family val="2"/>
        <charset val="161"/>
        <scheme val="minor"/>
      </rPr>
      <t xml:space="preserve">44514000-6 </t>
    </r>
    <r>
      <rPr>
        <sz val="8"/>
        <color rgb="FF000000"/>
        <rFont val="Calibri"/>
        <family val="2"/>
        <charset val="161"/>
        <scheme val="minor"/>
      </rPr>
      <t xml:space="preserve">Εργαλεία χειρός και μέρη εργαλείων  </t>
    </r>
    <r>
      <rPr>
        <b/>
        <sz val="8"/>
        <color rgb="FF0070C0"/>
        <rFont val="Calibri"/>
        <family val="2"/>
        <charset val="161"/>
        <scheme val="minor"/>
      </rPr>
      <t>ΥΠΟΔΕΙΓΜΑ Νο 31</t>
    </r>
  </si>
  <si>
    <r>
      <rPr>
        <b/>
        <sz val="8"/>
        <rFont val="Calibri"/>
        <family val="2"/>
        <charset val="161"/>
        <scheme val="minor"/>
      </rPr>
      <t>ΣΚΑΛΑ ΑΛΟΥΜΙΝΙΟΥ 2*7 σκαλιά</t>
    </r>
    <r>
      <rPr>
        <sz val="8"/>
        <rFont val="Calibri"/>
        <family val="2"/>
        <charset val="161"/>
        <scheme val="minor"/>
      </rPr>
      <t xml:space="preserve"> Διπλή σκάλα με 7 σκαλοπάτια ιδανική για επαγγελματική χρήση, </t>
    </r>
    <r>
      <rPr>
        <sz val="8"/>
        <color rgb="FFFF0000"/>
        <rFont val="Calibri"/>
        <family val="2"/>
        <charset val="161"/>
        <scheme val="minor"/>
      </rPr>
      <t xml:space="preserve">Σύμφωνα με τις τεχνικές προδιαγραφές                   </t>
    </r>
    <r>
      <rPr>
        <b/>
        <sz val="8"/>
        <color rgb="FF0070C0"/>
        <rFont val="Calibri"/>
        <family val="2"/>
        <charset val="161"/>
        <scheme val="minor"/>
      </rPr>
      <t xml:space="preserve"> Προσκόμιση prospectus</t>
    </r>
  </si>
  <si>
    <t>27.024-0046</t>
  </si>
  <si>
    <r>
      <rPr>
        <b/>
        <sz val="8"/>
        <rFont val="Calibri"/>
        <family val="2"/>
        <charset val="161"/>
        <scheme val="minor"/>
      </rPr>
      <t>44514000-6</t>
    </r>
    <r>
      <rPr>
        <sz val="8"/>
        <rFont val="Calibri"/>
        <family val="2"/>
        <charset val="161"/>
        <scheme val="minor"/>
      </rPr>
      <t xml:space="preserve"> Εργαλεία χειρός και μέρη εργαλείων </t>
    </r>
    <r>
      <rPr>
        <b/>
        <sz val="8"/>
        <color rgb="FF0070C0"/>
        <rFont val="Calibri"/>
        <family val="2"/>
        <charset val="161"/>
        <scheme val="minor"/>
      </rPr>
      <t>ΥΠΟΔΕΙΓΜΑ Νο 49</t>
    </r>
    <r>
      <rPr>
        <sz val="8"/>
        <rFont val="Calibri"/>
        <family val="2"/>
        <charset val="161"/>
        <scheme val="minor"/>
      </rPr>
      <t xml:space="preserve"> </t>
    </r>
  </si>
  <si>
    <r>
      <t xml:space="preserve">ΗΛΕΚΤΡΙΚΟ ΠΑΛΕΤΟΦΟΡΟ, Μηχ/μα Πεζού Χειριστή </t>
    </r>
    <r>
      <rPr>
        <sz val="8"/>
        <color indexed="8"/>
        <rFont val="Calibri"/>
        <family val="2"/>
        <charset val="161"/>
        <scheme val="minor"/>
      </rPr>
      <t xml:space="preserve">                                                              </t>
    </r>
    <r>
      <rPr>
        <sz val="8"/>
        <color rgb="FFFF0000"/>
        <rFont val="Calibri"/>
        <family val="2"/>
        <charset val="161"/>
        <scheme val="minor"/>
      </rPr>
      <t xml:space="preserve">Σύμφωνα με τις τεχνικές προδιαγραφές                          </t>
    </r>
    <r>
      <rPr>
        <b/>
        <sz val="8"/>
        <color rgb="FF0070C0"/>
        <rFont val="Calibri"/>
        <family val="2"/>
        <charset val="161"/>
        <scheme val="minor"/>
      </rPr>
      <t>Προσκόμιση prospectus</t>
    </r>
    <r>
      <rPr>
        <b/>
        <sz val="8"/>
        <color indexed="8"/>
        <rFont val="Calibri"/>
        <family val="2"/>
        <charset val="161"/>
        <scheme val="minor"/>
      </rPr>
      <t xml:space="preserve">
</t>
    </r>
  </si>
  <si>
    <t>ΣΥΝΟΛΙΚΗ ΔΑΠΑΝΗ ΟΜΑΔΑΣ 6η</t>
  </si>
  <si>
    <t xml:space="preserve">ΑΝΑΚΕΦΑΛΑΙΩΣΗ </t>
  </si>
  <si>
    <t>ΣΥΝΟΛΙΚΑ ΠΟΣΑ ΑΝΑ ΟΜΑΔΑ</t>
  </si>
  <si>
    <r>
      <rPr>
        <b/>
        <sz val="8"/>
        <color indexed="8"/>
        <rFont val="Calibri"/>
        <family val="2"/>
        <charset val="161"/>
      </rPr>
      <t>ΟΜΑΔΑ 1</t>
    </r>
    <r>
      <rPr>
        <sz val="8"/>
        <color indexed="8"/>
        <rFont val="Calibri"/>
        <family val="2"/>
        <charset val="161"/>
      </rPr>
      <t xml:space="preserve"> ΥΠΟΒΟΛΗ ΠΡΟΣΦΟΡΑΣ </t>
    </r>
    <r>
      <rPr>
        <b/>
        <u/>
        <sz val="8"/>
        <color indexed="10"/>
        <rFont val="Calibri"/>
        <family val="2"/>
        <charset val="161"/>
      </rPr>
      <t>ΑΝΑ ΕΙΔΟΣ</t>
    </r>
    <r>
      <rPr>
        <sz val="8"/>
        <color indexed="8"/>
        <rFont val="Calibri"/>
        <family val="2"/>
        <charset val="161"/>
      </rPr>
      <t xml:space="preserve"> ΓΙΑ  ΤΑ ΕΙΔΗ ΤΗΣ ΟΜΑΔΑΣ 1 </t>
    </r>
  </si>
  <si>
    <r>
      <rPr>
        <b/>
        <sz val="8"/>
        <color indexed="8"/>
        <rFont val="Calibri"/>
        <family val="2"/>
        <charset val="161"/>
      </rPr>
      <t>ΟΜΑΔΑ 2</t>
    </r>
    <r>
      <rPr>
        <sz val="8"/>
        <color indexed="8"/>
        <rFont val="Calibri"/>
        <family val="2"/>
        <charset val="161"/>
      </rPr>
      <t xml:space="preserve"> </t>
    </r>
    <r>
      <rPr>
        <sz val="7"/>
        <color indexed="8"/>
        <rFont val="Calibri"/>
        <family val="2"/>
        <charset val="161"/>
      </rPr>
      <t xml:space="preserve">ΥΠΟΧΕΩΤΙΚΗ ΥΠΟΒΟΛΗ </t>
    </r>
    <r>
      <rPr>
        <b/>
        <sz val="7"/>
        <color indexed="30"/>
        <rFont val="Calibri"/>
        <family val="2"/>
        <charset val="161"/>
      </rPr>
      <t>ΣΥΝΟΛΙΚΗΣ ΠΡΟΣΦΟΡΑΣ</t>
    </r>
    <r>
      <rPr>
        <sz val="7"/>
        <color indexed="8"/>
        <rFont val="Calibri"/>
        <family val="2"/>
        <charset val="161"/>
      </rPr>
      <t xml:space="preserve"> ΓΙΑ ΟΛΑ ΤΑ ΕΙΔΗ ΤΗΣ ΟΜΑΔΑΣ 2</t>
    </r>
    <r>
      <rPr>
        <sz val="8"/>
        <color indexed="8"/>
        <rFont val="Calibri"/>
        <family val="2"/>
        <charset val="161"/>
      </rPr>
      <t xml:space="preserve"> </t>
    </r>
  </si>
  <si>
    <r>
      <rPr>
        <b/>
        <sz val="8"/>
        <color indexed="8"/>
        <rFont val="Calibri"/>
        <family val="2"/>
        <charset val="161"/>
      </rPr>
      <t>ΟΜΑΔΑ 3</t>
    </r>
    <r>
      <rPr>
        <sz val="8"/>
        <color indexed="8"/>
        <rFont val="Calibri"/>
        <family val="2"/>
        <charset val="161"/>
      </rPr>
      <t xml:space="preserve"> </t>
    </r>
    <r>
      <rPr>
        <sz val="7"/>
        <color indexed="8"/>
        <rFont val="Calibri"/>
        <family val="2"/>
        <charset val="161"/>
      </rPr>
      <t xml:space="preserve">ΥΠΟΧΕΩΤΙΚΗ ΥΠΟΒΟΛΗ </t>
    </r>
    <r>
      <rPr>
        <b/>
        <sz val="7"/>
        <color indexed="30"/>
        <rFont val="Calibri"/>
        <family val="2"/>
        <charset val="161"/>
      </rPr>
      <t>ΣΥΝΟΛΙΚΗΣ ΠΡΟΣΦΟΡΑΣ</t>
    </r>
    <r>
      <rPr>
        <sz val="7"/>
        <color indexed="8"/>
        <rFont val="Calibri"/>
        <family val="2"/>
        <charset val="161"/>
      </rPr>
      <t xml:space="preserve"> ΓΙΑ ΟΛΑ ΤΑ ΕΙΔΗ ΤΗΣ ΟΜΑΔΑΣ 3</t>
    </r>
  </si>
  <si>
    <r>
      <rPr>
        <b/>
        <sz val="8"/>
        <color indexed="8"/>
        <rFont val="Calibri"/>
        <family val="2"/>
        <charset val="161"/>
      </rPr>
      <t>ΟΜΑΔΑ 4</t>
    </r>
    <r>
      <rPr>
        <sz val="8"/>
        <color indexed="8"/>
        <rFont val="Calibri"/>
        <family val="2"/>
        <charset val="161"/>
      </rPr>
      <t xml:space="preserve"> </t>
    </r>
    <r>
      <rPr>
        <sz val="7"/>
        <color indexed="8"/>
        <rFont val="Calibri"/>
        <family val="2"/>
        <charset val="161"/>
      </rPr>
      <t xml:space="preserve">ΥΠΟΧΕΩΤΙΚΗ ΥΠΟΒΟΛΗ </t>
    </r>
    <r>
      <rPr>
        <b/>
        <sz val="7"/>
        <color indexed="30"/>
        <rFont val="Calibri"/>
        <family val="2"/>
        <charset val="161"/>
      </rPr>
      <t>ΣΥΝΟΛΙΚΗΣ ΠΡΟΣΦΟΡΑΣ</t>
    </r>
    <r>
      <rPr>
        <sz val="7"/>
        <color indexed="8"/>
        <rFont val="Calibri"/>
        <family val="2"/>
        <charset val="161"/>
      </rPr>
      <t xml:space="preserve"> ΓΙΑ ΟΛΑ ΤΑ ΕΙΔΗ ΤΗΣ ΟΜΑΔΑΣ 4</t>
    </r>
  </si>
  <si>
    <r>
      <rPr>
        <b/>
        <sz val="8"/>
        <color indexed="8"/>
        <rFont val="Calibri"/>
        <family val="2"/>
        <charset val="161"/>
      </rPr>
      <t>ΟΜΑΔΑ 5</t>
    </r>
    <r>
      <rPr>
        <sz val="8"/>
        <color indexed="8"/>
        <rFont val="Calibri"/>
        <family val="2"/>
        <charset val="161"/>
      </rPr>
      <t xml:space="preserve"> </t>
    </r>
    <r>
      <rPr>
        <sz val="7"/>
        <color indexed="8"/>
        <rFont val="Calibri"/>
        <family val="2"/>
        <charset val="161"/>
      </rPr>
      <t xml:space="preserve">ΥΠΟΧΕΩΤΙΚΗ ΥΠΟΒΟΛΗ </t>
    </r>
    <r>
      <rPr>
        <b/>
        <sz val="7"/>
        <color indexed="30"/>
        <rFont val="Calibri"/>
        <family val="2"/>
        <charset val="161"/>
      </rPr>
      <t>ΣΥΝΟΛΙΚΗΣ ΠΡΟΣΦΟΡΑΣ</t>
    </r>
    <r>
      <rPr>
        <sz val="7"/>
        <color indexed="8"/>
        <rFont val="Calibri"/>
        <family val="2"/>
        <charset val="161"/>
      </rPr>
      <t xml:space="preserve"> ΓΙΑ ΟΛΑ ΤΑ ΕΙΔΗ ΤΗΣ ΟΜΑΔΑΣ 5</t>
    </r>
  </si>
  <si>
    <r>
      <rPr>
        <b/>
        <sz val="8"/>
        <color indexed="8"/>
        <rFont val="Calibri"/>
        <family val="2"/>
        <charset val="161"/>
      </rPr>
      <t xml:space="preserve">ΟΜΑΔΑ 6 </t>
    </r>
    <r>
      <rPr>
        <sz val="8"/>
        <color indexed="8"/>
        <rFont val="Calibri"/>
        <family val="2"/>
        <charset val="161"/>
      </rPr>
      <t xml:space="preserve">ΥΠΟΒΟΛΗ ΠΡΟΣΦΟΡΑΣ </t>
    </r>
    <r>
      <rPr>
        <b/>
        <u/>
        <sz val="8"/>
        <color indexed="10"/>
        <rFont val="Calibri"/>
        <family val="2"/>
        <charset val="161"/>
      </rPr>
      <t>ΑΝΑ ΕΙΔΟΣ</t>
    </r>
    <r>
      <rPr>
        <sz val="8"/>
        <color indexed="8"/>
        <rFont val="Calibri"/>
        <family val="2"/>
        <charset val="161"/>
      </rPr>
      <t xml:space="preserve"> ΓΙΑ  ΤΑ ΕΙΔΗ ΤΗΣ ΟΜΑΔΑΣ 6</t>
    </r>
  </si>
  <si>
    <t>ΣΥΝΟΛΙΚΗ ΔΑΠΑΝΗ  ΠΡΟΜΗΘΕΙΑΣ ΜΕ Φ.Π.Α</t>
  </si>
  <si>
    <t>ΠΡΟΫΠΟΛΟΓΙΣΜΟΣ ΠΡΟΣΦΟΡΑΣ</t>
  </si>
  <si>
    <t>Ο ΑΝΑΔΟΧΟΣ ΠΡΟΜΗΘΕΥΤΗΣ</t>
  </si>
  <si>
    <r>
      <t>Μεταλλικό ράφι γαλβανιζέ</t>
    </r>
    <r>
      <rPr>
        <sz val="8"/>
        <color indexed="8"/>
        <rFont val="Calibri"/>
        <family val="2"/>
        <charset val="161"/>
      </rPr>
      <t xml:space="preserve"> διαστάσεων </t>
    </r>
    <r>
      <rPr>
        <b/>
        <sz val="8"/>
        <color indexed="8"/>
        <rFont val="Calibri"/>
        <family val="2"/>
        <charset val="161"/>
      </rPr>
      <t>0,92x30</t>
    </r>
    <r>
      <rPr>
        <sz val="8"/>
        <color indexed="8"/>
        <rFont val="Calibri"/>
        <family val="2"/>
        <charset val="161"/>
      </rPr>
      <t xml:space="preserve"> πάχους ο,8mm, με διπλή εσωτερική αναδίπλωση στις κατά μήκος πλευρές, με αντοχή μόνιμης φόρτισης ανά ράφι περίπου 100kg ομοιόμορφα κατανεμημένου </t>
    </r>
    <r>
      <rPr>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Προσκόμιση prospectus</t>
    </r>
  </si>
  <si>
    <r>
      <t xml:space="preserve">Σιλικονούχο ακρυλικό  αστάρι νερού  5lt,  </t>
    </r>
    <r>
      <rPr>
        <sz val="8"/>
        <color rgb="FFFF0000"/>
        <rFont val="Calibri"/>
        <family val="2"/>
        <charset val="161"/>
        <scheme val="minor"/>
      </rPr>
      <t xml:space="preserve">Σύμφωνα με τις τεχνικές προδιαγραφές  </t>
    </r>
    <r>
      <rPr>
        <b/>
        <sz val="8"/>
        <color rgb="FF0070C0"/>
        <rFont val="Calibri"/>
        <family val="2"/>
        <charset val="161"/>
        <scheme val="minor"/>
      </rPr>
      <t>Προσκόμιση prospectus</t>
    </r>
  </si>
  <si>
    <r>
      <t xml:space="preserve">Οικολογικό ακρυλικό χρώμα εξωτερικής χρήσης 10lt </t>
    </r>
    <r>
      <rPr>
        <sz val="8"/>
        <rFont val="Calibri"/>
        <family val="2"/>
        <charset val="161"/>
        <scheme val="minor"/>
      </rPr>
      <t xml:space="preserve">  </t>
    </r>
    <r>
      <rPr>
        <sz val="8"/>
        <color rgb="FFFF0000"/>
        <rFont val="Calibri"/>
        <family val="2"/>
        <charset val="161"/>
        <scheme val="minor"/>
      </rPr>
      <t xml:space="preserve">Σύμφωνα με τις τεχνικές προδιαγραφές  </t>
    </r>
    <r>
      <rPr>
        <b/>
        <sz val="8"/>
        <color rgb="FF0070C0"/>
        <rFont val="Calibri"/>
        <family val="2"/>
        <charset val="161"/>
        <scheme val="minor"/>
      </rPr>
      <t>Προσκόμιση prospectus</t>
    </r>
  </si>
  <si>
    <r>
      <t xml:space="preserve">ΕΛΛΗΝΙΚΗ  ΔΗΜΟΚΡΑΤΙΑ                                                                                                                                      
ΔΗΜΟΣ  ΗΡΑΚΛΕΙΟΥ                                                                                  
Δ/ΝΣΗ: ΟΙΚΟΝΟΜΙΚΩΝ ΥΠΗΡΕΣΙΩΝ                                                                        ΤΜΗΜΑ: ΠΡΟΜΗΘΕΙΩΝ / ΔΗΜΟΠΡΑΣΙΩΝ                                                                                   Ταχ. Δ/νση: Πλαστήρα 49   Τ.Κ. 71202                                                                                                                                        
Πληροφορίες: ΤΖΑΝΙΔΑΚΗΣ ΒΑΣΙΛΗΣ                                                        
Τηλ.: 2813409185                                                                                                     
 E-mail: </t>
    </r>
    <r>
      <rPr>
        <b/>
        <sz val="9"/>
        <color indexed="30"/>
        <rFont val="Comic Sans MS"/>
        <family val="4"/>
        <charset val="161"/>
      </rPr>
      <t xml:space="preserve">prom@heraklion.gr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</si>
</sst>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charset val="161"/>
      <scheme val="minor"/>
    </font>
    <font>
      <b/>
      <sz val="11"/>
      <color theme="1"/>
      <name val="Calibri"/>
      <family val="2"/>
      <charset val="161"/>
      <scheme val="minor"/>
    </font>
    <font>
      <sz val="10"/>
      <name val="Arial"/>
      <family val="2"/>
      <charset val="161"/>
    </font>
    <font>
      <sz val="9"/>
      <name val="Comic Sans MS"/>
      <family val="4"/>
      <charset val="161"/>
    </font>
    <font>
      <b/>
      <sz val="9"/>
      <color indexed="30"/>
      <name val="Comic Sans MS"/>
      <family val="4"/>
      <charset val="161"/>
    </font>
    <font>
      <sz val="9"/>
      <color theme="1"/>
      <name val="Calibri"/>
      <family val="2"/>
      <charset val="161"/>
      <scheme val="minor"/>
    </font>
    <font>
      <sz val="9"/>
      <name val="Arial"/>
      <family val="4"/>
      <charset val="161"/>
    </font>
    <font>
      <b/>
      <sz val="9"/>
      <name val="Comic Sans MS"/>
      <family val="4"/>
      <charset val="161"/>
    </font>
    <font>
      <sz val="9"/>
      <name val="Arial"/>
      <family val="2"/>
      <charset val="161"/>
    </font>
    <font>
      <b/>
      <sz val="16"/>
      <color theme="1"/>
      <name val="Comic Sans MS"/>
      <family val="4"/>
      <charset val="161"/>
    </font>
    <font>
      <b/>
      <sz val="16"/>
      <color theme="1"/>
      <name val="Calibri"/>
      <family val="2"/>
      <charset val="161"/>
      <scheme val="minor"/>
    </font>
    <font>
      <b/>
      <sz val="8"/>
      <color theme="1"/>
      <name val="Calibri"/>
      <family val="2"/>
      <charset val="161"/>
      <scheme val="minor"/>
    </font>
    <font>
      <b/>
      <sz val="9"/>
      <color indexed="10"/>
      <name val="Calibri"/>
      <family val="2"/>
      <charset val="161"/>
    </font>
    <font>
      <b/>
      <sz val="8"/>
      <color indexed="8"/>
      <name val="Calibri"/>
      <family val="2"/>
      <charset val="161"/>
    </font>
    <font>
      <sz val="8"/>
      <color indexed="8"/>
      <name val="Calibri"/>
      <family val="2"/>
      <charset val="161"/>
    </font>
    <font>
      <u/>
      <sz val="8"/>
      <color indexed="8"/>
      <name val="Calibri"/>
      <family val="2"/>
      <charset val="161"/>
    </font>
    <font>
      <b/>
      <sz val="8"/>
      <color rgb="FFFF0000"/>
      <name val="Calibri"/>
      <family val="2"/>
      <charset val="161"/>
    </font>
    <font>
      <b/>
      <sz val="8"/>
      <color rgb="FF0070C0"/>
      <name val="Calibri"/>
      <family val="2"/>
      <charset val="161"/>
    </font>
    <font>
      <sz val="8"/>
      <color theme="1"/>
      <name val="Calibri"/>
      <family val="2"/>
      <charset val="161"/>
      <scheme val="minor"/>
    </font>
    <font>
      <sz val="8"/>
      <name val="Comic Sans MS"/>
      <family val="4"/>
      <charset val="161"/>
    </font>
    <font>
      <b/>
      <sz val="10"/>
      <color theme="1"/>
      <name val="Calibri"/>
      <family val="2"/>
      <charset val="161"/>
      <scheme val="minor"/>
    </font>
    <font>
      <b/>
      <sz val="10"/>
      <color indexed="10"/>
      <name val="Calibri"/>
      <family val="2"/>
      <charset val="161"/>
    </font>
    <font>
      <b/>
      <sz val="10"/>
      <color indexed="30"/>
      <name val="Calibri"/>
      <family val="2"/>
      <charset val="161"/>
    </font>
    <font>
      <b/>
      <sz val="10"/>
      <color indexed="8"/>
      <name val="Calibri"/>
      <family val="2"/>
      <charset val="161"/>
    </font>
    <font>
      <sz val="10"/>
      <color indexed="8"/>
      <name val="Calibri"/>
      <family val="2"/>
      <charset val="161"/>
    </font>
    <font>
      <b/>
      <sz val="9"/>
      <color indexed="8"/>
      <name val="Calibri"/>
      <family val="2"/>
      <charset val="161"/>
    </font>
    <font>
      <sz val="9"/>
      <color indexed="8"/>
      <name val="Calibri"/>
      <family val="2"/>
      <charset val="161"/>
    </font>
    <font>
      <b/>
      <sz val="6"/>
      <color rgb="FF000000"/>
      <name val="Calibri"/>
      <family val="2"/>
      <charset val="161"/>
      <scheme val="minor"/>
    </font>
    <font>
      <b/>
      <sz val="8"/>
      <color rgb="FF000000"/>
      <name val="Calibri"/>
      <family val="2"/>
      <charset val="161"/>
      <scheme val="minor"/>
    </font>
    <font>
      <b/>
      <sz val="6"/>
      <color theme="1"/>
      <name val="Calibri"/>
      <family val="2"/>
      <charset val="161"/>
      <scheme val="minor"/>
    </font>
    <font>
      <b/>
      <sz val="7"/>
      <color indexed="8"/>
      <name val="Calibri"/>
      <family val="2"/>
      <charset val="161"/>
      <scheme val="minor"/>
    </font>
    <font>
      <b/>
      <sz val="8"/>
      <color indexed="30"/>
      <name val="Calibri"/>
      <family val="2"/>
      <charset val="161"/>
    </font>
    <font>
      <sz val="8"/>
      <color rgb="FFFF0000"/>
      <name val="Calibri"/>
      <family val="2"/>
      <charset val="161"/>
    </font>
    <font>
      <b/>
      <sz val="7"/>
      <color rgb="FF000000"/>
      <name val="Calibri"/>
      <family val="2"/>
      <charset val="161"/>
      <scheme val="minor"/>
    </font>
    <font>
      <b/>
      <sz val="8"/>
      <color rgb="FF0070C0"/>
      <name val="Calibri"/>
      <family val="2"/>
      <charset val="161"/>
      <scheme val="minor"/>
    </font>
    <font>
      <b/>
      <sz val="7"/>
      <color theme="1"/>
      <name val="Calibri"/>
      <family val="2"/>
      <charset val="161"/>
      <scheme val="minor"/>
    </font>
    <font>
      <b/>
      <i/>
      <sz val="8"/>
      <color theme="1"/>
      <name val="Calibri"/>
      <family val="2"/>
      <charset val="161"/>
      <scheme val="minor"/>
    </font>
    <font>
      <b/>
      <sz val="10"/>
      <color rgb="FF000000"/>
      <name val="Calibri"/>
      <family val="2"/>
      <charset val="161"/>
      <scheme val="minor"/>
    </font>
    <font>
      <b/>
      <u/>
      <sz val="10"/>
      <color indexed="30"/>
      <name val="Calibri"/>
      <family val="2"/>
      <charset val="161"/>
    </font>
    <font>
      <sz val="8"/>
      <color indexed="10"/>
      <name val="Calibri"/>
      <family val="2"/>
      <charset val="161"/>
    </font>
    <font>
      <sz val="10"/>
      <color indexed="8"/>
      <name val="Arial"/>
      <family val="2"/>
      <charset val="161"/>
    </font>
    <font>
      <b/>
      <sz val="8"/>
      <color rgb="FFFF0000"/>
      <name val="Calibri"/>
      <family val="2"/>
      <charset val="161"/>
      <scheme val="minor"/>
    </font>
    <font>
      <sz val="10"/>
      <color theme="1"/>
      <name val="Calibri"/>
      <family val="2"/>
      <charset val="161"/>
      <scheme val="minor"/>
    </font>
    <font>
      <b/>
      <sz val="7"/>
      <color indexed="8"/>
      <name val="Calibri"/>
      <family val="2"/>
      <charset val="161"/>
    </font>
    <font>
      <b/>
      <sz val="8"/>
      <color rgb="FF000000"/>
      <name val="Calibri"/>
      <family val="2"/>
      <charset val="161"/>
    </font>
    <font>
      <b/>
      <sz val="8"/>
      <color theme="1"/>
      <name val="Calibri"/>
      <family val="2"/>
      <charset val="161"/>
    </font>
    <font>
      <sz val="8"/>
      <color theme="1"/>
      <name val="Calibri"/>
      <family val="2"/>
      <charset val="161"/>
    </font>
    <font>
      <b/>
      <sz val="7"/>
      <color rgb="FF000000"/>
      <name val="Calibri"/>
      <family val="2"/>
      <charset val="161"/>
    </font>
    <font>
      <b/>
      <i/>
      <sz val="8"/>
      <color theme="1"/>
      <name val="Calibri"/>
      <family val="2"/>
      <charset val="161"/>
    </font>
    <font>
      <b/>
      <sz val="7"/>
      <color indexed="30"/>
      <name val="Calibri"/>
      <family val="2"/>
      <charset val="161"/>
      <scheme val="minor"/>
    </font>
    <font>
      <b/>
      <sz val="7"/>
      <color rgb="FFFF0000"/>
      <name val="Calibri"/>
      <family val="2"/>
      <charset val="161"/>
      <scheme val="minor"/>
    </font>
    <font>
      <i/>
      <sz val="8"/>
      <color theme="1"/>
      <name val="Calibri"/>
      <family val="2"/>
      <charset val="161"/>
      <scheme val="minor"/>
    </font>
    <font>
      <b/>
      <sz val="7"/>
      <name val="Calibri"/>
      <family val="2"/>
      <charset val="161"/>
      <scheme val="minor"/>
    </font>
    <font>
      <sz val="8"/>
      <color rgb="FF000000"/>
      <name val="Calibri"/>
      <family val="2"/>
      <charset val="161"/>
      <scheme val="minor"/>
    </font>
    <font>
      <b/>
      <sz val="8"/>
      <name val="Calibri"/>
      <family val="2"/>
      <charset val="161"/>
      <scheme val="minor"/>
    </font>
    <font>
      <sz val="8"/>
      <name val="Calibri"/>
      <family val="2"/>
      <charset val="161"/>
      <scheme val="minor"/>
    </font>
    <font>
      <sz val="8"/>
      <color rgb="FFFF0000"/>
      <name val="Calibri"/>
      <family val="2"/>
      <charset val="161"/>
      <scheme val="minor"/>
    </font>
    <font>
      <b/>
      <sz val="8"/>
      <color indexed="8"/>
      <name val="Calibri"/>
      <family val="2"/>
      <charset val="161"/>
      <scheme val="minor"/>
    </font>
    <font>
      <sz val="8"/>
      <color indexed="8"/>
      <name val="Calibri"/>
      <family val="2"/>
      <charset val="161"/>
      <scheme val="minor"/>
    </font>
    <font>
      <b/>
      <sz val="9"/>
      <color theme="1"/>
      <name val="Calibri"/>
      <family val="2"/>
      <charset val="161"/>
      <scheme val="minor"/>
    </font>
    <font>
      <b/>
      <sz val="12"/>
      <color theme="1"/>
      <name val="Calibri"/>
      <family val="2"/>
      <charset val="161"/>
      <scheme val="minor"/>
    </font>
    <font>
      <sz val="12"/>
      <color theme="1"/>
      <name val="Calibri"/>
      <family val="2"/>
      <charset val="161"/>
      <scheme val="minor"/>
    </font>
    <font>
      <b/>
      <u/>
      <sz val="8"/>
      <color indexed="10"/>
      <name val="Calibri"/>
      <family val="2"/>
      <charset val="161"/>
    </font>
    <font>
      <sz val="7"/>
      <color indexed="8"/>
      <name val="Calibri"/>
      <family val="2"/>
      <charset val="161"/>
    </font>
    <font>
      <b/>
      <sz val="7"/>
      <color indexed="30"/>
      <name val="Calibri"/>
      <family val="2"/>
      <charset val="161"/>
    </font>
  </fonts>
  <fills count="8">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2" fillId="0" borderId="0"/>
    <xf numFmtId="0" fontId="40" fillId="0" borderId="0"/>
  </cellStyleXfs>
  <cellXfs count="103">
    <xf numFmtId="0" fontId="0" fillId="0" borderId="0" xfId="0"/>
    <xf numFmtId="0" fontId="0" fillId="0" borderId="0" xfId="0" applyAlignment="1">
      <alignment horizontal="center" vertical="center"/>
    </xf>
    <xf numFmtId="0" fontId="5" fillId="0" borderId="1" xfId="0" applyFont="1" applyBorder="1"/>
    <xf numFmtId="0" fontId="18" fillId="0" borderId="1" xfId="0" applyFont="1" applyBorder="1" applyAlignment="1">
      <alignment horizontal="left" vertical="center" wrapText="1"/>
    </xf>
    <xf numFmtId="0" fontId="20" fillId="0" borderId="1" xfId="0" applyFont="1" applyBorder="1" applyAlignment="1">
      <alignment horizontal="center" vertical="center"/>
    </xf>
    <xf numFmtId="0" fontId="0" fillId="0" borderId="1" xfId="0" applyBorder="1"/>
    <xf numFmtId="0" fontId="27"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2" fontId="5" fillId="0" borderId="1" xfId="0" applyNumberFormat="1" applyFont="1" applyBorder="1" applyAlignment="1">
      <alignment horizontal="center" vertical="center"/>
    </xf>
    <xf numFmtId="0" fontId="18" fillId="0" borderId="0" xfId="0" applyFont="1" applyAlignment="1">
      <alignment horizontal="left" vertical="center" wrapText="1"/>
    </xf>
    <xf numFmtId="0" fontId="33" fillId="0" borderId="1" xfId="0" applyFont="1" applyBorder="1" applyAlignment="1">
      <alignment horizontal="center" vertical="center" wrapText="1"/>
    </xf>
    <xf numFmtId="0" fontId="35" fillId="0" borderId="1" xfId="0" applyFont="1" applyBorder="1" applyAlignment="1">
      <alignment horizontal="center" vertical="center"/>
    </xf>
    <xf numFmtId="0" fontId="18" fillId="4" borderId="1" xfId="0" applyFont="1" applyFill="1" applyBorder="1" applyAlignment="1">
      <alignment horizontal="center" vertical="center" wrapText="1"/>
    </xf>
    <xf numFmtId="1" fontId="36" fillId="0" borderId="1" xfId="0" applyNumberFormat="1" applyFont="1" applyBorder="1" applyAlignment="1">
      <alignment horizontal="center" vertical="center"/>
    </xf>
    <xf numFmtId="2" fontId="36" fillId="0" borderId="1" xfId="0" applyNumberFormat="1" applyFont="1" applyBorder="1" applyAlignment="1">
      <alignment horizontal="center" vertical="center"/>
    </xf>
    <xf numFmtId="0" fontId="11" fillId="0" borderId="1" xfId="0" applyFont="1" applyBorder="1" applyAlignment="1">
      <alignment horizontal="center" vertical="center"/>
    </xf>
    <xf numFmtId="2" fontId="18" fillId="0" borderId="1" xfId="0" applyNumberFormat="1" applyFont="1" applyBorder="1" applyAlignment="1">
      <alignment horizontal="center" vertical="center"/>
    </xf>
    <xf numFmtId="0" fontId="14" fillId="0" borderId="1" xfId="3" applyFont="1" applyBorder="1" applyAlignment="1">
      <alignment horizontal="left" vertical="center" wrapText="1"/>
    </xf>
    <xf numFmtId="0" fontId="18" fillId="0" borderId="1" xfId="0" applyFont="1" applyBorder="1" applyAlignment="1">
      <alignment horizontal="center" vertical="center" wrapText="1"/>
    </xf>
    <xf numFmtId="0" fontId="36" fillId="0" borderId="1" xfId="0" applyFont="1" applyBorder="1" applyAlignment="1">
      <alignment horizontal="center" vertical="center" wrapText="1"/>
    </xf>
    <xf numFmtId="2" fontId="0" fillId="0" borderId="0" xfId="0" applyNumberFormat="1"/>
    <xf numFmtId="0" fontId="13" fillId="0" borderId="1" xfId="3" applyFont="1" applyBorder="1" applyAlignment="1">
      <alignment horizontal="left" vertical="center" wrapText="1"/>
    </xf>
    <xf numFmtId="0" fontId="13" fillId="0" borderId="1" xfId="3" applyFont="1" applyBorder="1" applyAlignment="1">
      <alignment horizontal="center" vertical="center" wrapText="1"/>
    </xf>
    <xf numFmtId="2" fontId="11" fillId="0" borderId="1" xfId="0" applyNumberFormat="1" applyFont="1" applyBorder="1" applyAlignment="1">
      <alignment horizontal="center" vertical="center"/>
    </xf>
    <xf numFmtId="0" fontId="43" fillId="0" borderId="1"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1" xfId="0" applyFont="1" applyBorder="1" applyAlignment="1">
      <alignment vertical="center" wrapText="1"/>
    </xf>
    <xf numFmtId="0" fontId="45" fillId="0" borderId="1" xfId="0" applyFont="1" applyBorder="1" applyAlignment="1">
      <alignment horizontal="center" vertical="center"/>
    </xf>
    <xf numFmtId="2" fontId="46" fillId="0" borderId="1" xfId="0" applyNumberFormat="1" applyFont="1" applyBorder="1" applyAlignment="1">
      <alignment horizontal="center" vertical="center"/>
    </xf>
    <xf numFmtId="0" fontId="47" fillId="0" borderId="1" xfId="0" applyFont="1" applyBorder="1" applyAlignment="1">
      <alignment horizontal="center" vertical="center" wrapText="1"/>
    </xf>
    <xf numFmtId="2" fontId="45" fillId="0" borderId="1" xfId="0" applyNumberFormat="1" applyFont="1" applyBorder="1" applyAlignment="1">
      <alignment horizontal="center" vertical="center"/>
    </xf>
    <xf numFmtId="0" fontId="45" fillId="0" borderId="1" xfId="0" applyFont="1" applyBorder="1" applyAlignment="1">
      <alignment vertical="center" wrapText="1"/>
    </xf>
    <xf numFmtId="0" fontId="46" fillId="4" borderId="1" xfId="0" applyFont="1" applyFill="1" applyBorder="1" applyAlignment="1">
      <alignment horizontal="center" vertical="center" wrapText="1"/>
    </xf>
    <xf numFmtId="1" fontId="48" fillId="0" borderId="1" xfId="0" applyNumberFormat="1" applyFont="1" applyBorder="1" applyAlignment="1">
      <alignment horizontal="center" vertical="center"/>
    </xf>
    <xf numFmtId="2" fontId="48" fillId="0" borderId="1" xfId="0" applyNumberFormat="1" applyFont="1" applyBorder="1" applyAlignment="1">
      <alignment horizontal="center" vertical="center"/>
    </xf>
    <xf numFmtId="0" fontId="51" fillId="0" borderId="1" xfId="0" applyFont="1" applyBorder="1" applyAlignment="1">
      <alignment horizontal="center" vertical="center"/>
    </xf>
    <xf numFmtId="0" fontId="18" fillId="0" borderId="1" xfId="0" applyFont="1" applyBorder="1" applyAlignment="1">
      <alignment wrapText="1"/>
    </xf>
    <xf numFmtId="0" fontId="18" fillId="6" borderId="1" xfId="0" applyFont="1" applyFill="1" applyBorder="1" applyAlignment="1">
      <alignment horizontal="center" vertical="center" wrapText="1"/>
    </xf>
    <xf numFmtId="0" fontId="52" fillId="6" borderId="1" xfId="0" applyFont="1" applyFill="1" applyBorder="1" applyAlignment="1">
      <alignment horizontal="center" vertical="center" wrapText="1"/>
    </xf>
    <xf numFmtId="0" fontId="53" fillId="6" borderId="1" xfId="0" applyFont="1" applyFill="1" applyBorder="1" applyAlignment="1">
      <alignment horizontal="center" vertical="center" wrapText="1"/>
    </xf>
    <xf numFmtId="0" fontId="54" fillId="0" borderId="1" xfId="0" applyFont="1" applyBorder="1" applyAlignment="1">
      <alignment horizontal="left" vertical="center" wrapText="1"/>
    </xf>
    <xf numFmtId="0" fontId="55" fillId="0" borderId="1" xfId="0" applyFont="1" applyBorder="1" applyAlignment="1">
      <alignment horizontal="center" vertical="center" wrapText="1"/>
    </xf>
    <xf numFmtId="0" fontId="52" fillId="0" borderId="1" xfId="0" applyFont="1" applyBorder="1" applyAlignment="1">
      <alignment horizontal="center" vertical="center" wrapText="1"/>
    </xf>
    <xf numFmtId="0" fontId="53" fillId="0" borderId="1" xfId="0" applyFont="1" applyBorder="1" applyAlignment="1">
      <alignment horizontal="center" vertical="center" wrapText="1"/>
    </xf>
    <xf numFmtId="0" fontId="11" fillId="0" borderId="1" xfId="0" applyFont="1" applyBorder="1" applyAlignment="1">
      <alignment vertical="center" wrapText="1"/>
    </xf>
    <xf numFmtId="0" fontId="55" fillId="0" borderId="1" xfId="0" applyFont="1" applyBorder="1" applyAlignment="1">
      <alignment horizontal="left" vertical="center" wrapText="1"/>
    </xf>
    <xf numFmtId="0" fontId="57" fillId="0" borderId="1" xfId="0" applyFont="1" applyBorder="1" applyAlignment="1">
      <alignment horizontal="left" vertical="center" wrapText="1"/>
    </xf>
    <xf numFmtId="1" fontId="28" fillId="0" borderId="1" xfId="0" applyNumberFormat="1" applyFont="1" applyBorder="1" applyAlignment="1">
      <alignment horizontal="center" vertical="center" wrapText="1"/>
    </xf>
    <xf numFmtId="2" fontId="53" fillId="0" borderId="1" xfId="0" applyNumberFormat="1" applyFont="1" applyBorder="1" applyAlignment="1">
      <alignment horizontal="center" vertical="center" wrapText="1"/>
    </xf>
    <xf numFmtId="2" fontId="28" fillId="0" borderId="1" xfId="0" applyNumberFormat="1" applyFont="1" applyBorder="1" applyAlignment="1">
      <alignment horizontal="center" vertical="center" wrapText="1"/>
    </xf>
    <xf numFmtId="0" fontId="1" fillId="7" borderId="1" xfId="0" applyFont="1" applyFill="1" applyBorder="1" applyAlignment="1">
      <alignment horizontal="center" vertical="center" wrapText="1"/>
    </xf>
    <xf numFmtId="0" fontId="29" fillId="7" borderId="1" xfId="0" applyFont="1" applyFill="1" applyBorder="1" applyAlignment="1">
      <alignment horizontal="center" vertical="center" wrapText="1"/>
    </xf>
    <xf numFmtId="0" fontId="18" fillId="0" borderId="1" xfId="0" applyFont="1" applyBorder="1" applyAlignment="1">
      <alignment horizontal="center" vertical="center"/>
    </xf>
    <xf numFmtId="1" fontId="5" fillId="0" borderId="1" xfId="0" applyNumberFormat="1" applyFont="1" applyBorder="1" applyAlignment="1">
      <alignment horizontal="center" vertical="center"/>
    </xf>
    <xf numFmtId="2" fontId="5" fillId="0" borderId="1" xfId="0" applyNumberFormat="1" applyFont="1" applyBorder="1"/>
    <xf numFmtId="0" fontId="20" fillId="0" borderId="1" xfId="0" applyFont="1" applyBorder="1" applyAlignment="1">
      <alignment horizontal="center" vertical="center" wrapText="1"/>
    </xf>
    <xf numFmtId="1" fontId="20" fillId="0" borderId="1" xfId="0" applyNumberFormat="1" applyFont="1" applyBorder="1" applyAlignment="1">
      <alignment horizontal="center" vertical="center"/>
    </xf>
    <xf numFmtId="2" fontId="59" fillId="0" borderId="1" xfId="0" applyNumberFormat="1" applyFont="1" applyBorder="1" applyAlignment="1">
      <alignment horizontal="center" vertical="center"/>
    </xf>
    <xf numFmtId="0" fontId="20" fillId="0" borderId="0" xfId="0" applyFont="1" applyAlignment="1">
      <alignment horizontal="center" vertical="center"/>
    </xf>
    <xf numFmtId="0" fontId="18" fillId="0" borderId="0" xfId="0" applyFont="1" applyAlignment="1">
      <alignment wrapText="1"/>
    </xf>
    <xf numFmtId="0" fontId="18" fillId="0" borderId="0" xfId="0" applyFont="1" applyAlignment="1">
      <alignment horizontal="center" vertical="center" wrapText="1"/>
    </xf>
    <xf numFmtId="0" fontId="60" fillId="0" borderId="0" xfId="0" applyFont="1" applyAlignment="1">
      <alignment horizontal="center" vertical="center" wrapText="1"/>
    </xf>
    <xf numFmtId="0" fontId="61" fillId="0" borderId="0" xfId="0" applyFont="1" applyAlignment="1">
      <alignment wrapText="1"/>
    </xf>
    <xf numFmtId="0" fontId="14" fillId="0" borderId="1" xfId="0" applyFont="1" applyBorder="1" applyAlignment="1">
      <alignment horizontal="left" vertical="center"/>
    </xf>
    <xf numFmtId="0" fontId="18" fillId="0" borderId="1" xfId="0" applyFont="1" applyBorder="1" applyAlignment="1">
      <alignment horizontal="left" vertical="center"/>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0" fillId="0" borderId="1" xfId="0" applyBorder="1"/>
    <xf numFmtId="0" fontId="20" fillId="3" borderId="1" xfId="0" applyFont="1" applyFill="1" applyBorder="1" applyAlignment="1">
      <alignment horizontal="left" vertical="center" wrapText="1"/>
    </xf>
    <xf numFmtId="0" fontId="20" fillId="0" borderId="1" xfId="0" applyFont="1" applyBorder="1"/>
    <xf numFmtId="0" fontId="5" fillId="0" borderId="1" xfId="0" applyFont="1" applyBorder="1" applyAlignment="1">
      <alignment horizontal="left" vertical="center" wrapText="1"/>
    </xf>
    <xf numFmtId="0" fontId="5" fillId="0" borderId="1" xfId="0" applyFont="1" applyBorder="1" applyAlignment="1">
      <alignment wrapText="1"/>
    </xf>
    <xf numFmtId="0" fontId="11" fillId="4" borderId="1" xfId="0" applyFont="1" applyFill="1" applyBorder="1" applyAlignment="1">
      <alignment horizontal="center" vertical="center"/>
    </xf>
    <xf numFmtId="0" fontId="18" fillId="4" borderId="1" xfId="0" applyFont="1" applyFill="1" applyBorder="1" applyAlignment="1">
      <alignment wrapText="1"/>
    </xf>
    <xf numFmtId="0" fontId="11" fillId="4" borderId="1" xfId="0" applyFont="1" applyFill="1" applyBorder="1" applyAlignment="1">
      <alignment horizontal="center" vertical="center" wrapText="1"/>
    </xf>
    <xf numFmtId="0" fontId="60" fillId="3" borderId="1" xfId="0" applyFont="1" applyFill="1" applyBorder="1" applyAlignment="1">
      <alignment horizontal="center" vertical="center" wrapText="1"/>
    </xf>
    <xf numFmtId="0" fontId="61" fillId="3" borderId="1" xfId="0" applyFont="1" applyFill="1" applyBorder="1" applyAlignment="1">
      <alignment wrapText="1"/>
    </xf>
    <xf numFmtId="0" fontId="1" fillId="7"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42" fillId="3" borderId="1" xfId="0" applyFont="1" applyFill="1" applyBorder="1" applyAlignment="1">
      <alignment horizontal="left" wrapText="1"/>
    </xf>
    <xf numFmtId="0" fontId="42" fillId="3" borderId="1" xfId="0" applyFont="1" applyFill="1" applyBorder="1"/>
    <xf numFmtId="0" fontId="18" fillId="5" borderId="1" xfId="0" applyFont="1" applyFill="1" applyBorder="1" applyAlignment="1">
      <alignment horizontal="left" vertical="center" wrapText="1"/>
    </xf>
    <xf numFmtId="0" fontId="18" fillId="5" borderId="1" xfId="0" applyFont="1" applyFill="1" applyBorder="1" applyAlignment="1">
      <alignment wrapText="1"/>
    </xf>
    <xf numFmtId="0" fontId="45" fillId="4" borderId="1" xfId="0" applyFont="1" applyFill="1" applyBorder="1" applyAlignment="1">
      <alignment horizontal="center" vertical="center"/>
    </xf>
    <xf numFmtId="0" fontId="46" fillId="4" borderId="1" xfId="0" applyFont="1" applyFill="1" applyBorder="1" applyAlignment="1">
      <alignment wrapText="1"/>
    </xf>
    <xf numFmtId="0" fontId="37" fillId="3" borderId="1" xfId="0" applyFont="1" applyFill="1" applyBorder="1" applyAlignment="1">
      <alignment horizontal="left" vertical="center" wrapText="1"/>
    </xf>
    <xf numFmtId="0" fontId="20" fillId="0" borderId="1" xfId="0" applyFont="1" applyBorder="1" applyAlignment="1">
      <alignment horizontal="left" vertical="center" wrapText="1"/>
    </xf>
    <xf numFmtId="0" fontId="3" fillId="0" borderId="1" xfId="1" applyFont="1" applyBorder="1" applyAlignment="1">
      <alignment horizontal="right" vertical="center"/>
    </xf>
    <xf numFmtId="0" fontId="3" fillId="0" borderId="1" xfId="2" applyFont="1" applyBorder="1" applyAlignment="1">
      <alignment horizontal="left" vertical="center" wrapText="1"/>
    </xf>
    <xf numFmtId="0" fontId="5" fillId="0" borderId="1" xfId="0" applyFont="1" applyBorder="1"/>
    <xf numFmtId="0" fontId="6" fillId="0" borderId="1" xfId="2" applyFont="1" applyBorder="1" applyAlignment="1">
      <alignment horizontal="center" vertical="center" wrapText="1"/>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1" fillId="0" borderId="1" xfId="0" applyFont="1" applyBorder="1" applyAlignment="1">
      <alignment horizontal="left" vertical="center" wrapText="1"/>
    </xf>
    <xf numFmtId="0" fontId="18" fillId="0" borderId="1" xfId="0" applyFont="1" applyBorder="1" applyAlignment="1">
      <alignment horizontal="left"/>
    </xf>
    <xf numFmtId="0" fontId="19" fillId="0" borderId="1" xfId="2" applyFont="1" applyBorder="1" applyAlignment="1">
      <alignment horizontal="left" vertical="center" wrapText="1"/>
    </xf>
    <xf numFmtId="0" fontId="18" fillId="0" borderId="1" xfId="0" applyFont="1" applyBorder="1" applyAlignment="1">
      <alignment horizontal="left" vertical="center" wrapText="1"/>
    </xf>
  </cellXfs>
  <cellStyles count="4">
    <cellStyle name="Βασικό_ΛΙΣΤΑ ΑΝΑΛΩΣΙΜΩΝ ΕΙΔΩΝ" xfId="3" xr:uid="{F2573A88-16ED-4AE9-AE0E-3D0FB031D32A}"/>
    <cellStyle name="Κανονικό" xfId="0" builtinId="0"/>
    <cellStyle name="Κανονικό 3" xfId="1" xr:uid="{4D7B5F35-B30A-4CBB-BCDF-7895CF2B0ABE}"/>
    <cellStyle name="Κανονικό 4" xfId="2" xr:uid="{65BD67C0-AF59-4637-99FC-C36B16F63F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167640</xdr:colOff>
      <xdr:row>0</xdr:row>
      <xdr:rowOff>53340</xdr:rowOff>
    </xdr:from>
    <xdr:to>
      <xdr:col>2</xdr:col>
      <xdr:colOff>579120</xdr:colOff>
      <xdr:row>0</xdr:row>
      <xdr:rowOff>868680</xdr:rowOff>
    </xdr:to>
    <xdr:pic>
      <xdr:nvPicPr>
        <xdr:cNvPr id="2" name="Picture 3">
          <a:extLst>
            <a:ext uri="{FF2B5EF4-FFF2-40B4-BE49-F238E27FC236}">
              <a16:creationId xmlns:a16="http://schemas.microsoft.com/office/drawing/2014/main" id="{D40135AA-8221-4992-9462-D026730FC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 y="53340"/>
          <a:ext cx="1154430" cy="8153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3EEC6-CEA1-464A-89BD-50EA11583642}">
  <dimension ref="A1:L110"/>
  <sheetViews>
    <sheetView tabSelected="1" workbookViewId="0">
      <selection activeCell="P4" sqref="P4"/>
    </sheetView>
  </sheetViews>
  <sheetFormatPr defaultRowHeight="15" x14ac:dyDescent="0.25"/>
  <cols>
    <col min="1" max="1" width="2.5703125" style="64" bestFit="1" customWidth="1"/>
    <col min="2" max="2" width="8.140625" style="64" bestFit="1" customWidth="1"/>
    <col min="3" max="3" width="12.42578125" style="64" customWidth="1"/>
    <col min="4" max="4" width="34.5703125" style="65" customWidth="1"/>
    <col min="5" max="5" width="3.85546875" style="66" customWidth="1"/>
    <col min="6" max="6" width="7" bestFit="1" customWidth="1"/>
    <col min="7" max="7" width="6.5703125" bestFit="1" customWidth="1"/>
    <col min="8" max="8" width="7.42578125" bestFit="1" customWidth="1"/>
    <col min="9" max="9" width="7.140625" bestFit="1" customWidth="1"/>
    <col min="10" max="10" width="7.42578125" bestFit="1" customWidth="1"/>
    <col min="11" max="11" width="9.140625" style="1"/>
    <col min="254" max="254" width="2.5703125" bestFit="1" customWidth="1"/>
    <col min="255" max="255" width="8.5703125" bestFit="1" customWidth="1"/>
    <col min="256" max="256" width="12.42578125" customWidth="1"/>
    <col min="257" max="257" width="38.85546875" customWidth="1"/>
    <col min="258" max="258" width="7" bestFit="1" customWidth="1"/>
    <col min="259" max="259" width="6.5703125" bestFit="1" customWidth="1"/>
    <col min="260" max="262" width="6.7109375" bestFit="1" customWidth="1"/>
    <col min="263" max="263" width="17.28515625" customWidth="1"/>
    <col min="510" max="510" width="2.5703125" bestFit="1" customWidth="1"/>
    <col min="511" max="511" width="8.5703125" bestFit="1" customWidth="1"/>
    <col min="512" max="512" width="12.42578125" customWidth="1"/>
    <col min="513" max="513" width="38.85546875" customWidth="1"/>
    <col min="514" max="514" width="7" bestFit="1" customWidth="1"/>
    <col min="515" max="515" width="6.5703125" bestFit="1" customWidth="1"/>
    <col min="516" max="518" width="6.7109375" bestFit="1" customWidth="1"/>
    <col min="519" max="519" width="17.28515625" customWidth="1"/>
    <col min="766" max="766" width="2.5703125" bestFit="1" customWidth="1"/>
    <col min="767" max="767" width="8.5703125" bestFit="1" customWidth="1"/>
    <col min="768" max="768" width="12.42578125" customWidth="1"/>
    <col min="769" max="769" width="38.85546875" customWidth="1"/>
    <col min="770" max="770" width="7" bestFit="1" customWidth="1"/>
    <col min="771" max="771" width="6.5703125" bestFit="1" customWidth="1"/>
    <col min="772" max="774" width="6.7109375" bestFit="1" customWidth="1"/>
    <col min="775" max="775" width="17.28515625" customWidth="1"/>
    <col min="1022" max="1022" width="2.5703125" bestFit="1" customWidth="1"/>
    <col min="1023" max="1023" width="8.5703125" bestFit="1" customWidth="1"/>
    <col min="1024" max="1024" width="12.42578125" customWidth="1"/>
    <col min="1025" max="1025" width="38.85546875" customWidth="1"/>
    <col min="1026" max="1026" width="7" bestFit="1" customWidth="1"/>
    <col min="1027" max="1027" width="6.5703125" bestFit="1" customWidth="1"/>
    <col min="1028" max="1030" width="6.7109375" bestFit="1" customWidth="1"/>
    <col min="1031" max="1031" width="17.28515625" customWidth="1"/>
    <col min="1278" max="1278" width="2.5703125" bestFit="1" customWidth="1"/>
    <col min="1279" max="1279" width="8.5703125" bestFit="1" customWidth="1"/>
    <col min="1280" max="1280" width="12.42578125" customWidth="1"/>
    <col min="1281" max="1281" width="38.85546875" customWidth="1"/>
    <col min="1282" max="1282" width="7" bestFit="1" customWidth="1"/>
    <col min="1283" max="1283" width="6.5703125" bestFit="1" customWidth="1"/>
    <col min="1284" max="1286" width="6.7109375" bestFit="1" customWidth="1"/>
    <col min="1287" max="1287" width="17.28515625" customWidth="1"/>
    <col min="1534" max="1534" width="2.5703125" bestFit="1" customWidth="1"/>
    <col min="1535" max="1535" width="8.5703125" bestFit="1" customWidth="1"/>
    <col min="1536" max="1536" width="12.42578125" customWidth="1"/>
    <col min="1537" max="1537" width="38.85546875" customWidth="1"/>
    <col min="1538" max="1538" width="7" bestFit="1" customWidth="1"/>
    <col min="1539" max="1539" width="6.5703125" bestFit="1" customWidth="1"/>
    <col min="1540" max="1542" width="6.7109375" bestFit="1" customWidth="1"/>
    <col min="1543" max="1543" width="17.28515625" customWidth="1"/>
    <col min="1790" max="1790" width="2.5703125" bestFit="1" customWidth="1"/>
    <col min="1791" max="1791" width="8.5703125" bestFit="1" customWidth="1"/>
    <col min="1792" max="1792" width="12.42578125" customWidth="1"/>
    <col min="1793" max="1793" width="38.85546875" customWidth="1"/>
    <col min="1794" max="1794" width="7" bestFit="1" customWidth="1"/>
    <col min="1795" max="1795" width="6.5703125" bestFit="1" customWidth="1"/>
    <col min="1796" max="1798" width="6.7109375" bestFit="1" customWidth="1"/>
    <col min="1799" max="1799" width="17.28515625" customWidth="1"/>
    <col min="2046" max="2046" width="2.5703125" bestFit="1" customWidth="1"/>
    <col min="2047" max="2047" width="8.5703125" bestFit="1" customWidth="1"/>
    <col min="2048" max="2048" width="12.42578125" customWidth="1"/>
    <col min="2049" max="2049" width="38.85546875" customWidth="1"/>
    <col min="2050" max="2050" width="7" bestFit="1" customWidth="1"/>
    <col min="2051" max="2051" width="6.5703125" bestFit="1" customWidth="1"/>
    <col min="2052" max="2054" width="6.7109375" bestFit="1" customWidth="1"/>
    <col min="2055" max="2055" width="17.28515625" customWidth="1"/>
    <col min="2302" max="2302" width="2.5703125" bestFit="1" customWidth="1"/>
    <col min="2303" max="2303" width="8.5703125" bestFit="1" customWidth="1"/>
    <col min="2304" max="2304" width="12.42578125" customWidth="1"/>
    <col min="2305" max="2305" width="38.85546875" customWidth="1"/>
    <col min="2306" max="2306" width="7" bestFit="1" customWidth="1"/>
    <col min="2307" max="2307" width="6.5703125" bestFit="1" customWidth="1"/>
    <col min="2308" max="2310" width="6.7109375" bestFit="1" customWidth="1"/>
    <col min="2311" max="2311" width="17.28515625" customWidth="1"/>
    <col min="2558" max="2558" width="2.5703125" bestFit="1" customWidth="1"/>
    <col min="2559" max="2559" width="8.5703125" bestFit="1" customWidth="1"/>
    <col min="2560" max="2560" width="12.42578125" customWidth="1"/>
    <col min="2561" max="2561" width="38.85546875" customWidth="1"/>
    <col min="2562" max="2562" width="7" bestFit="1" customWidth="1"/>
    <col min="2563" max="2563" width="6.5703125" bestFit="1" customWidth="1"/>
    <col min="2564" max="2566" width="6.7109375" bestFit="1" customWidth="1"/>
    <col min="2567" max="2567" width="17.28515625" customWidth="1"/>
    <col min="2814" max="2814" width="2.5703125" bestFit="1" customWidth="1"/>
    <col min="2815" max="2815" width="8.5703125" bestFit="1" customWidth="1"/>
    <col min="2816" max="2816" width="12.42578125" customWidth="1"/>
    <col min="2817" max="2817" width="38.85546875" customWidth="1"/>
    <col min="2818" max="2818" width="7" bestFit="1" customWidth="1"/>
    <col min="2819" max="2819" width="6.5703125" bestFit="1" customWidth="1"/>
    <col min="2820" max="2822" width="6.7109375" bestFit="1" customWidth="1"/>
    <col min="2823" max="2823" width="17.28515625" customWidth="1"/>
    <col min="3070" max="3070" width="2.5703125" bestFit="1" customWidth="1"/>
    <col min="3071" max="3071" width="8.5703125" bestFit="1" customWidth="1"/>
    <col min="3072" max="3072" width="12.42578125" customWidth="1"/>
    <col min="3073" max="3073" width="38.85546875" customWidth="1"/>
    <col min="3074" max="3074" width="7" bestFit="1" customWidth="1"/>
    <col min="3075" max="3075" width="6.5703125" bestFit="1" customWidth="1"/>
    <col min="3076" max="3078" width="6.7109375" bestFit="1" customWidth="1"/>
    <col min="3079" max="3079" width="17.28515625" customWidth="1"/>
    <col min="3326" max="3326" width="2.5703125" bestFit="1" customWidth="1"/>
    <col min="3327" max="3327" width="8.5703125" bestFit="1" customWidth="1"/>
    <col min="3328" max="3328" width="12.42578125" customWidth="1"/>
    <col min="3329" max="3329" width="38.85546875" customWidth="1"/>
    <col min="3330" max="3330" width="7" bestFit="1" customWidth="1"/>
    <col min="3331" max="3331" width="6.5703125" bestFit="1" customWidth="1"/>
    <col min="3332" max="3334" width="6.7109375" bestFit="1" customWidth="1"/>
    <col min="3335" max="3335" width="17.28515625" customWidth="1"/>
    <col min="3582" max="3582" width="2.5703125" bestFit="1" customWidth="1"/>
    <col min="3583" max="3583" width="8.5703125" bestFit="1" customWidth="1"/>
    <col min="3584" max="3584" width="12.42578125" customWidth="1"/>
    <col min="3585" max="3585" width="38.85546875" customWidth="1"/>
    <col min="3586" max="3586" width="7" bestFit="1" customWidth="1"/>
    <col min="3587" max="3587" width="6.5703125" bestFit="1" customWidth="1"/>
    <col min="3588" max="3590" width="6.7109375" bestFit="1" customWidth="1"/>
    <col min="3591" max="3591" width="17.28515625" customWidth="1"/>
    <col min="3838" max="3838" width="2.5703125" bestFit="1" customWidth="1"/>
    <col min="3839" max="3839" width="8.5703125" bestFit="1" customWidth="1"/>
    <col min="3840" max="3840" width="12.42578125" customWidth="1"/>
    <col min="3841" max="3841" width="38.85546875" customWidth="1"/>
    <col min="3842" max="3842" width="7" bestFit="1" customWidth="1"/>
    <col min="3843" max="3843" width="6.5703125" bestFit="1" customWidth="1"/>
    <col min="3844" max="3846" width="6.7109375" bestFit="1" customWidth="1"/>
    <col min="3847" max="3847" width="17.28515625" customWidth="1"/>
    <col min="4094" max="4094" width="2.5703125" bestFit="1" customWidth="1"/>
    <col min="4095" max="4095" width="8.5703125" bestFit="1" customWidth="1"/>
    <col min="4096" max="4096" width="12.42578125" customWidth="1"/>
    <col min="4097" max="4097" width="38.85546875" customWidth="1"/>
    <col min="4098" max="4098" width="7" bestFit="1" customWidth="1"/>
    <col min="4099" max="4099" width="6.5703125" bestFit="1" customWidth="1"/>
    <col min="4100" max="4102" width="6.7109375" bestFit="1" customWidth="1"/>
    <col min="4103" max="4103" width="17.28515625" customWidth="1"/>
    <col min="4350" max="4350" width="2.5703125" bestFit="1" customWidth="1"/>
    <col min="4351" max="4351" width="8.5703125" bestFit="1" customWidth="1"/>
    <col min="4352" max="4352" width="12.42578125" customWidth="1"/>
    <col min="4353" max="4353" width="38.85546875" customWidth="1"/>
    <col min="4354" max="4354" width="7" bestFit="1" customWidth="1"/>
    <col min="4355" max="4355" width="6.5703125" bestFit="1" customWidth="1"/>
    <col min="4356" max="4358" width="6.7109375" bestFit="1" customWidth="1"/>
    <col min="4359" max="4359" width="17.28515625" customWidth="1"/>
    <col min="4606" max="4606" width="2.5703125" bestFit="1" customWidth="1"/>
    <col min="4607" max="4607" width="8.5703125" bestFit="1" customWidth="1"/>
    <col min="4608" max="4608" width="12.42578125" customWidth="1"/>
    <col min="4609" max="4609" width="38.85546875" customWidth="1"/>
    <col min="4610" max="4610" width="7" bestFit="1" customWidth="1"/>
    <col min="4611" max="4611" width="6.5703125" bestFit="1" customWidth="1"/>
    <col min="4612" max="4614" width="6.7109375" bestFit="1" customWidth="1"/>
    <col min="4615" max="4615" width="17.28515625" customWidth="1"/>
    <col min="4862" max="4862" width="2.5703125" bestFit="1" customWidth="1"/>
    <col min="4863" max="4863" width="8.5703125" bestFit="1" customWidth="1"/>
    <col min="4864" max="4864" width="12.42578125" customWidth="1"/>
    <col min="4865" max="4865" width="38.85546875" customWidth="1"/>
    <col min="4866" max="4866" width="7" bestFit="1" customWidth="1"/>
    <col min="4867" max="4867" width="6.5703125" bestFit="1" customWidth="1"/>
    <col min="4868" max="4870" width="6.7109375" bestFit="1" customWidth="1"/>
    <col min="4871" max="4871" width="17.28515625" customWidth="1"/>
    <col min="5118" max="5118" width="2.5703125" bestFit="1" customWidth="1"/>
    <col min="5119" max="5119" width="8.5703125" bestFit="1" customWidth="1"/>
    <col min="5120" max="5120" width="12.42578125" customWidth="1"/>
    <col min="5121" max="5121" width="38.85546875" customWidth="1"/>
    <col min="5122" max="5122" width="7" bestFit="1" customWidth="1"/>
    <col min="5123" max="5123" width="6.5703125" bestFit="1" customWidth="1"/>
    <col min="5124" max="5126" width="6.7109375" bestFit="1" customWidth="1"/>
    <col min="5127" max="5127" width="17.28515625" customWidth="1"/>
    <col min="5374" max="5374" width="2.5703125" bestFit="1" customWidth="1"/>
    <col min="5375" max="5375" width="8.5703125" bestFit="1" customWidth="1"/>
    <col min="5376" max="5376" width="12.42578125" customWidth="1"/>
    <col min="5377" max="5377" width="38.85546875" customWidth="1"/>
    <col min="5378" max="5378" width="7" bestFit="1" customWidth="1"/>
    <col min="5379" max="5379" width="6.5703125" bestFit="1" customWidth="1"/>
    <col min="5380" max="5382" width="6.7109375" bestFit="1" customWidth="1"/>
    <col min="5383" max="5383" width="17.28515625" customWidth="1"/>
    <col min="5630" max="5630" width="2.5703125" bestFit="1" customWidth="1"/>
    <col min="5631" max="5631" width="8.5703125" bestFit="1" customWidth="1"/>
    <col min="5632" max="5632" width="12.42578125" customWidth="1"/>
    <col min="5633" max="5633" width="38.85546875" customWidth="1"/>
    <col min="5634" max="5634" width="7" bestFit="1" customWidth="1"/>
    <col min="5635" max="5635" width="6.5703125" bestFit="1" customWidth="1"/>
    <col min="5636" max="5638" width="6.7109375" bestFit="1" customWidth="1"/>
    <col min="5639" max="5639" width="17.28515625" customWidth="1"/>
    <col min="5886" max="5886" width="2.5703125" bestFit="1" customWidth="1"/>
    <col min="5887" max="5887" width="8.5703125" bestFit="1" customWidth="1"/>
    <col min="5888" max="5888" width="12.42578125" customWidth="1"/>
    <col min="5889" max="5889" width="38.85546875" customWidth="1"/>
    <col min="5890" max="5890" width="7" bestFit="1" customWidth="1"/>
    <col min="5891" max="5891" width="6.5703125" bestFit="1" customWidth="1"/>
    <col min="5892" max="5894" width="6.7109375" bestFit="1" customWidth="1"/>
    <col min="5895" max="5895" width="17.28515625" customWidth="1"/>
    <col min="6142" max="6142" width="2.5703125" bestFit="1" customWidth="1"/>
    <col min="6143" max="6143" width="8.5703125" bestFit="1" customWidth="1"/>
    <col min="6144" max="6144" width="12.42578125" customWidth="1"/>
    <col min="6145" max="6145" width="38.85546875" customWidth="1"/>
    <col min="6146" max="6146" width="7" bestFit="1" customWidth="1"/>
    <col min="6147" max="6147" width="6.5703125" bestFit="1" customWidth="1"/>
    <col min="6148" max="6150" width="6.7109375" bestFit="1" customWidth="1"/>
    <col min="6151" max="6151" width="17.28515625" customWidth="1"/>
    <col min="6398" max="6398" width="2.5703125" bestFit="1" customWidth="1"/>
    <col min="6399" max="6399" width="8.5703125" bestFit="1" customWidth="1"/>
    <col min="6400" max="6400" width="12.42578125" customWidth="1"/>
    <col min="6401" max="6401" width="38.85546875" customWidth="1"/>
    <col min="6402" max="6402" width="7" bestFit="1" customWidth="1"/>
    <col min="6403" max="6403" width="6.5703125" bestFit="1" customWidth="1"/>
    <col min="6404" max="6406" width="6.7109375" bestFit="1" customWidth="1"/>
    <col min="6407" max="6407" width="17.28515625" customWidth="1"/>
    <col min="6654" max="6654" width="2.5703125" bestFit="1" customWidth="1"/>
    <col min="6655" max="6655" width="8.5703125" bestFit="1" customWidth="1"/>
    <col min="6656" max="6656" width="12.42578125" customWidth="1"/>
    <col min="6657" max="6657" width="38.85546875" customWidth="1"/>
    <col min="6658" max="6658" width="7" bestFit="1" customWidth="1"/>
    <col min="6659" max="6659" width="6.5703125" bestFit="1" customWidth="1"/>
    <col min="6660" max="6662" width="6.7109375" bestFit="1" customWidth="1"/>
    <col min="6663" max="6663" width="17.28515625" customWidth="1"/>
    <col min="6910" max="6910" width="2.5703125" bestFit="1" customWidth="1"/>
    <col min="6911" max="6911" width="8.5703125" bestFit="1" customWidth="1"/>
    <col min="6912" max="6912" width="12.42578125" customWidth="1"/>
    <col min="6913" max="6913" width="38.85546875" customWidth="1"/>
    <col min="6914" max="6914" width="7" bestFit="1" customWidth="1"/>
    <col min="6915" max="6915" width="6.5703125" bestFit="1" customWidth="1"/>
    <col min="6916" max="6918" width="6.7109375" bestFit="1" customWidth="1"/>
    <col min="6919" max="6919" width="17.28515625" customWidth="1"/>
    <col min="7166" max="7166" width="2.5703125" bestFit="1" customWidth="1"/>
    <col min="7167" max="7167" width="8.5703125" bestFit="1" customWidth="1"/>
    <col min="7168" max="7168" width="12.42578125" customWidth="1"/>
    <col min="7169" max="7169" width="38.85546875" customWidth="1"/>
    <col min="7170" max="7170" width="7" bestFit="1" customWidth="1"/>
    <col min="7171" max="7171" width="6.5703125" bestFit="1" customWidth="1"/>
    <col min="7172" max="7174" width="6.7109375" bestFit="1" customWidth="1"/>
    <col min="7175" max="7175" width="17.28515625" customWidth="1"/>
    <col min="7422" max="7422" width="2.5703125" bestFit="1" customWidth="1"/>
    <col min="7423" max="7423" width="8.5703125" bestFit="1" customWidth="1"/>
    <col min="7424" max="7424" width="12.42578125" customWidth="1"/>
    <col min="7425" max="7425" width="38.85546875" customWidth="1"/>
    <col min="7426" max="7426" width="7" bestFit="1" customWidth="1"/>
    <col min="7427" max="7427" width="6.5703125" bestFit="1" customWidth="1"/>
    <col min="7428" max="7430" width="6.7109375" bestFit="1" customWidth="1"/>
    <col min="7431" max="7431" width="17.28515625" customWidth="1"/>
    <col min="7678" max="7678" width="2.5703125" bestFit="1" customWidth="1"/>
    <col min="7679" max="7679" width="8.5703125" bestFit="1" customWidth="1"/>
    <col min="7680" max="7680" width="12.42578125" customWidth="1"/>
    <col min="7681" max="7681" width="38.85546875" customWidth="1"/>
    <col min="7682" max="7682" width="7" bestFit="1" customWidth="1"/>
    <col min="7683" max="7683" width="6.5703125" bestFit="1" customWidth="1"/>
    <col min="7684" max="7686" width="6.7109375" bestFit="1" customWidth="1"/>
    <col min="7687" max="7687" width="17.28515625" customWidth="1"/>
    <col min="7934" max="7934" width="2.5703125" bestFit="1" customWidth="1"/>
    <col min="7935" max="7935" width="8.5703125" bestFit="1" customWidth="1"/>
    <col min="7936" max="7936" width="12.42578125" customWidth="1"/>
    <col min="7937" max="7937" width="38.85546875" customWidth="1"/>
    <col min="7938" max="7938" width="7" bestFit="1" customWidth="1"/>
    <col min="7939" max="7939" width="6.5703125" bestFit="1" customWidth="1"/>
    <col min="7940" max="7942" width="6.7109375" bestFit="1" customWidth="1"/>
    <col min="7943" max="7943" width="17.28515625" customWidth="1"/>
    <col min="8190" max="8190" width="2.5703125" bestFit="1" customWidth="1"/>
    <col min="8191" max="8191" width="8.5703125" bestFit="1" customWidth="1"/>
    <col min="8192" max="8192" width="12.42578125" customWidth="1"/>
    <col min="8193" max="8193" width="38.85546875" customWidth="1"/>
    <col min="8194" max="8194" width="7" bestFit="1" customWidth="1"/>
    <col min="8195" max="8195" width="6.5703125" bestFit="1" customWidth="1"/>
    <col min="8196" max="8198" width="6.7109375" bestFit="1" customWidth="1"/>
    <col min="8199" max="8199" width="17.28515625" customWidth="1"/>
    <col min="8446" max="8446" width="2.5703125" bestFit="1" customWidth="1"/>
    <col min="8447" max="8447" width="8.5703125" bestFit="1" customWidth="1"/>
    <col min="8448" max="8448" width="12.42578125" customWidth="1"/>
    <col min="8449" max="8449" width="38.85546875" customWidth="1"/>
    <col min="8450" max="8450" width="7" bestFit="1" customWidth="1"/>
    <col min="8451" max="8451" width="6.5703125" bestFit="1" customWidth="1"/>
    <col min="8452" max="8454" width="6.7109375" bestFit="1" customWidth="1"/>
    <col min="8455" max="8455" width="17.28515625" customWidth="1"/>
    <col min="8702" max="8702" width="2.5703125" bestFit="1" customWidth="1"/>
    <col min="8703" max="8703" width="8.5703125" bestFit="1" customWidth="1"/>
    <col min="8704" max="8704" width="12.42578125" customWidth="1"/>
    <col min="8705" max="8705" width="38.85546875" customWidth="1"/>
    <col min="8706" max="8706" width="7" bestFit="1" customWidth="1"/>
    <col min="8707" max="8707" width="6.5703125" bestFit="1" customWidth="1"/>
    <col min="8708" max="8710" width="6.7109375" bestFit="1" customWidth="1"/>
    <col min="8711" max="8711" width="17.28515625" customWidth="1"/>
    <col min="8958" max="8958" width="2.5703125" bestFit="1" customWidth="1"/>
    <col min="8959" max="8959" width="8.5703125" bestFit="1" customWidth="1"/>
    <col min="8960" max="8960" width="12.42578125" customWidth="1"/>
    <col min="8961" max="8961" width="38.85546875" customWidth="1"/>
    <col min="8962" max="8962" width="7" bestFit="1" customWidth="1"/>
    <col min="8963" max="8963" width="6.5703125" bestFit="1" customWidth="1"/>
    <col min="8964" max="8966" width="6.7109375" bestFit="1" customWidth="1"/>
    <col min="8967" max="8967" width="17.28515625" customWidth="1"/>
    <col min="9214" max="9214" width="2.5703125" bestFit="1" customWidth="1"/>
    <col min="9215" max="9215" width="8.5703125" bestFit="1" customWidth="1"/>
    <col min="9216" max="9216" width="12.42578125" customWidth="1"/>
    <col min="9217" max="9217" width="38.85546875" customWidth="1"/>
    <col min="9218" max="9218" width="7" bestFit="1" customWidth="1"/>
    <col min="9219" max="9219" width="6.5703125" bestFit="1" customWidth="1"/>
    <col min="9220" max="9222" width="6.7109375" bestFit="1" customWidth="1"/>
    <col min="9223" max="9223" width="17.28515625" customWidth="1"/>
    <col min="9470" max="9470" width="2.5703125" bestFit="1" customWidth="1"/>
    <col min="9471" max="9471" width="8.5703125" bestFit="1" customWidth="1"/>
    <col min="9472" max="9472" width="12.42578125" customWidth="1"/>
    <col min="9473" max="9473" width="38.85546875" customWidth="1"/>
    <col min="9474" max="9474" width="7" bestFit="1" customWidth="1"/>
    <col min="9475" max="9475" width="6.5703125" bestFit="1" customWidth="1"/>
    <col min="9476" max="9478" width="6.7109375" bestFit="1" customWidth="1"/>
    <col min="9479" max="9479" width="17.28515625" customWidth="1"/>
    <col min="9726" max="9726" width="2.5703125" bestFit="1" customWidth="1"/>
    <col min="9727" max="9727" width="8.5703125" bestFit="1" customWidth="1"/>
    <col min="9728" max="9728" width="12.42578125" customWidth="1"/>
    <col min="9729" max="9729" width="38.85546875" customWidth="1"/>
    <col min="9730" max="9730" width="7" bestFit="1" customWidth="1"/>
    <col min="9731" max="9731" width="6.5703125" bestFit="1" customWidth="1"/>
    <col min="9732" max="9734" width="6.7109375" bestFit="1" customWidth="1"/>
    <col min="9735" max="9735" width="17.28515625" customWidth="1"/>
    <col min="9982" max="9982" width="2.5703125" bestFit="1" customWidth="1"/>
    <col min="9983" max="9983" width="8.5703125" bestFit="1" customWidth="1"/>
    <col min="9984" max="9984" width="12.42578125" customWidth="1"/>
    <col min="9985" max="9985" width="38.85546875" customWidth="1"/>
    <col min="9986" max="9986" width="7" bestFit="1" customWidth="1"/>
    <col min="9987" max="9987" width="6.5703125" bestFit="1" customWidth="1"/>
    <col min="9988" max="9990" width="6.7109375" bestFit="1" customWidth="1"/>
    <col min="9991" max="9991" width="17.28515625" customWidth="1"/>
    <col min="10238" max="10238" width="2.5703125" bestFit="1" customWidth="1"/>
    <col min="10239" max="10239" width="8.5703125" bestFit="1" customWidth="1"/>
    <col min="10240" max="10240" width="12.42578125" customWidth="1"/>
    <col min="10241" max="10241" width="38.85546875" customWidth="1"/>
    <col min="10242" max="10242" width="7" bestFit="1" customWidth="1"/>
    <col min="10243" max="10243" width="6.5703125" bestFit="1" customWidth="1"/>
    <col min="10244" max="10246" width="6.7109375" bestFit="1" customWidth="1"/>
    <col min="10247" max="10247" width="17.28515625" customWidth="1"/>
    <col min="10494" max="10494" width="2.5703125" bestFit="1" customWidth="1"/>
    <col min="10495" max="10495" width="8.5703125" bestFit="1" customWidth="1"/>
    <col min="10496" max="10496" width="12.42578125" customWidth="1"/>
    <col min="10497" max="10497" width="38.85546875" customWidth="1"/>
    <col min="10498" max="10498" width="7" bestFit="1" customWidth="1"/>
    <col min="10499" max="10499" width="6.5703125" bestFit="1" customWidth="1"/>
    <col min="10500" max="10502" width="6.7109375" bestFit="1" customWidth="1"/>
    <col min="10503" max="10503" width="17.28515625" customWidth="1"/>
    <col min="10750" max="10750" width="2.5703125" bestFit="1" customWidth="1"/>
    <col min="10751" max="10751" width="8.5703125" bestFit="1" customWidth="1"/>
    <col min="10752" max="10752" width="12.42578125" customWidth="1"/>
    <col min="10753" max="10753" width="38.85546875" customWidth="1"/>
    <col min="10754" max="10754" width="7" bestFit="1" customWidth="1"/>
    <col min="10755" max="10755" width="6.5703125" bestFit="1" customWidth="1"/>
    <col min="10756" max="10758" width="6.7109375" bestFit="1" customWidth="1"/>
    <col min="10759" max="10759" width="17.28515625" customWidth="1"/>
    <col min="11006" max="11006" width="2.5703125" bestFit="1" customWidth="1"/>
    <col min="11007" max="11007" width="8.5703125" bestFit="1" customWidth="1"/>
    <col min="11008" max="11008" width="12.42578125" customWidth="1"/>
    <col min="11009" max="11009" width="38.85546875" customWidth="1"/>
    <col min="11010" max="11010" width="7" bestFit="1" customWidth="1"/>
    <col min="11011" max="11011" width="6.5703125" bestFit="1" customWidth="1"/>
    <col min="11012" max="11014" width="6.7109375" bestFit="1" customWidth="1"/>
    <col min="11015" max="11015" width="17.28515625" customWidth="1"/>
    <col min="11262" max="11262" width="2.5703125" bestFit="1" customWidth="1"/>
    <col min="11263" max="11263" width="8.5703125" bestFit="1" customWidth="1"/>
    <col min="11264" max="11264" width="12.42578125" customWidth="1"/>
    <col min="11265" max="11265" width="38.85546875" customWidth="1"/>
    <col min="11266" max="11266" width="7" bestFit="1" customWidth="1"/>
    <col min="11267" max="11267" width="6.5703125" bestFit="1" customWidth="1"/>
    <col min="11268" max="11270" width="6.7109375" bestFit="1" customWidth="1"/>
    <col min="11271" max="11271" width="17.28515625" customWidth="1"/>
    <col min="11518" max="11518" width="2.5703125" bestFit="1" customWidth="1"/>
    <col min="11519" max="11519" width="8.5703125" bestFit="1" customWidth="1"/>
    <col min="11520" max="11520" width="12.42578125" customWidth="1"/>
    <col min="11521" max="11521" width="38.85546875" customWidth="1"/>
    <col min="11522" max="11522" width="7" bestFit="1" customWidth="1"/>
    <col min="11523" max="11523" width="6.5703125" bestFit="1" customWidth="1"/>
    <col min="11524" max="11526" width="6.7109375" bestFit="1" customWidth="1"/>
    <col min="11527" max="11527" width="17.28515625" customWidth="1"/>
    <col min="11774" max="11774" width="2.5703125" bestFit="1" customWidth="1"/>
    <col min="11775" max="11775" width="8.5703125" bestFit="1" customWidth="1"/>
    <col min="11776" max="11776" width="12.42578125" customWidth="1"/>
    <col min="11777" max="11777" width="38.85546875" customWidth="1"/>
    <col min="11778" max="11778" width="7" bestFit="1" customWidth="1"/>
    <col min="11779" max="11779" width="6.5703125" bestFit="1" customWidth="1"/>
    <col min="11780" max="11782" width="6.7109375" bestFit="1" customWidth="1"/>
    <col min="11783" max="11783" width="17.28515625" customWidth="1"/>
    <col min="12030" max="12030" width="2.5703125" bestFit="1" customWidth="1"/>
    <col min="12031" max="12031" width="8.5703125" bestFit="1" customWidth="1"/>
    <col min="12032" max="12032" width="12.42578125" customWidth="1"/>
    <col min="12033" max="12033" width="38.85546875" customWidth="1"/>
    <col min="12034" max="12034" width="7" bestFit="1" customWidth="1"/>
    <col min="12035" max="12035" width="6.5703125" bestFit="1" customWidth="1"/>
    <col min="12036" max="12038" width="6.7109375" bestFit="1" customWidth="1"/>
    <col min="12039" max="12039" width="17.28515625" customWidth="1"/>
    <col min="12286" max="12286" width="2.5703125" bestFit="1" customWidth="1"/>
    <col min="12287" max="12287" width="8.5703125" bestFit="1" customWidth="1"/>
    <col min="12288" max="12288" width="12.42578125" customWidth="1"/>
    <col min="12289" max="12289" width="38.85546875" customWidth="1"/>
    <col min="12290" max="12290" width="7" bestFit="1" customWidth="1"/>
    <col min="12291" max="12291" width="6.5703125" bestFit="1" customWidth="1"/>
    <col min="12292" max="12294" width="6.7109375" bestFit="1" customWidth="1"/>
    <col min="12295" max="12295" width="17.28515625" customWidth="1"/>
    <col min="12542" max="12542" width="2.5703125" bestFit="1" customWidth="1"/>
    <col min="12543" max="12543" width="8.5703125" bestFit="1" customWidth="1"/>
    <col min="12544" max="12544" width="12.42578125" customWidth="1"/>
    <col min="12545" max="12545" width="38.85546875" customWidth="1"/>
    <col min="12546" max="12546" width="7" bestFit="1" customWidth="1"/>
    <col min="12547" max="12547" width="6.5703125" bestFit="1" customWidth="1"/>
    <col min="12548" max="12550" width="6.7109375" bestFit="1" customWidth="1"/>
    <col min="12551" max="12551" width="17.28515625" customWidth="1"/>
    <col min="12798" max="12798" width="2.5703125" bestFit="1" customWidth="1"/>
    <col min="12799" max="12799" width="8.5703125" bestFit="1" customWidth="1"/>
    <col min="12800" max="12800" width="12.42578125" customWidth="1"/>
    <col min="12801" max="12801" width="38.85546875" customWidth="1"/>
    <col min="12802" max="12802" width="7" bestFit="1" customWidth="1"/>
    <col min="12803" max="12803" width="6.5703125" bestFit="1" customWidth="1"/>
    <col min="12804" max="12806" width="6.7109375" bestFit="1" customWidth="1"/>
    <col min="12807" max="12807" width="17.28515625" customWidth="1"/>
    <col min="13054" max="13054" width="2.5703125" bestFit="1" customWidth="1"/>
    <col min="13055" max="13055" width="8.5703125" bestFit="1" customWidth="1"/>
    <col min="13056" max="13056" width="12.42578125" customWidth="1"/>
    <col min="13057" max="13057" width="38.85546875" customWidth="1"/>
    <col min="13058" max="13058" width="7" bestFit="1" customWidth="1"/>
    <col min="13059" max="13059" width="6.5703125" bestFit="1" customWidth="1"/>
    <col min="13060" max="13062" width="6.7109375" bestFit="1" customWidth="1"/>
    <col min="13063" max="13063" width="17.28515625" customWidth="1"/>
    <col min="13310" max="13310" width="2.5703125" bestFit="1" customWidth="1"/>
    <col min="13311" max="13311" width="8.5703125" bestFit="1" customWidth="1"/>
    <col min="13312" max="13312" width="12.42578125" customWidth="1"/>
    <col min="13313" max="13313" width="38.85546875" customWidth="1"/>
    <col min="13314" max="13314" width="7" bestFit="1" customWidth="1"/>
    <col min="13315" max="13315" width="6.5703125" bestFit="1" customWidth="1"/>
    <col min="13316" max="13318" width="6.7109375" bestFit="1" customWidth="1"/>
    <col min="13319" max="13319" width="17.28515625" customWidth="1"/>
    <col min="13566" max="13566" width="2.5703125" bestFit="1" customWidth="1"/>
    <col min="13567" max="13567" width="8.5703125" bestFit="1" customWidth="1"/>
    <col min="13568" max="13568" width="12.42578125" customWidth="1"/>
    <col min="13569" max="13569" width="38.85546875" customWidth="1"/>
    <col min="13570" max="13570" width="7" bestFit="1" customWidth="1"/>
    <col min="13571" max="13571" width="6.5703125" bestFit="1" customWidth="1"/>
    <col min="13572" max="13574" width="6.7109375" bestFit="1" customWidth="1"/>
    <col min="13575" max="13575" width="17.28515625" customWidth="1"/>
    <col min="13822" max="13822" width="2.5703125" bestFit="1" customWidth="1"/>
    <col min="13823" max="13823" width="8.5703125" bestFit="1" customWidth="1"/>
    <col min="13824" max="13824" width="12.42578125" customWidth="1"/>
    <col min="13825" max="13825" width="38.85546875" customWidth="1"/>
    <col min="13826" max="13826" width="7" bestFit="1" customWidth="1"/>
    <col min="13827" max="13827" width="6.5703125" bestFit="1" customWidth="1"/>
    <col min="13828" max="13830" width="6.7109375" bestFit="1" customWidth="1"/>
    <col min="13831" max="13831" width="17.28515625" customWidth="1"/>
    <col min="14078" max="14078" width="2.5703125" bestFit="1" customWidth="1"/>
    <col min="14079" max="14079" width="8.5703125" bestFit="1" customWidth="1"/>
    <col min="14080" max="14080" width="12.42578125" customWidth="1"/>
    <col min="14081" max="14081" width="38.85546875" customWidth="1"/>
    <col min="14082" max="14082" width="7" bestFit="1" customWidth="1"/>
    <col min="14083" max="14083" width="6.5703125" bestFit="1" customWidth="1"/>
    <col min="14084" max="14086" width="6.7109375" bestFit="1" customWidth="1"/>
    <col min="14087" max="14087" width="17.28515625" customWidth="1"/>
    <col min="14334" max="14334" width="2.5703125" bestFit="1" customWidth="1"/>
    <col min="14335" max="14335" width="8.5703125" bestFit="1" customWidth="1"/>
    <col min="14336" max="14336" width="12.42578125" customWidth="1"/>
    <col min="14337" max="14337" width="38.85546875" customWidth="1"/>
    <col min="14338" max="14338" width="7" bestFit="1" customWidth="1"/>
    <col min="14339" max="14339" width="6.5703125" bestFit="1" customWidth="1"/>
    <col min="14340" max="14342" width="6.7109375" bestFit="1" customWidth="1"/>
    <col min="14343" max="14343" width="17.28515625" customWidth="1"/>
    <col min="14590" max="14590" width="2.5703125" bestFit="1" customWidth="1"/>
    <col min="14591" max="14591" width="8.5703125" bestFit="1" customWidth="1"/>
    <col min="14592" max="14592" width="12.42578125" customWidth="1"/>
    <col min="14593" max="14593" width="38.85546875" customWidth="1"/>
    <col min="14594" max="14594" width="7" bestFit="1" customWidth="1"/>
    <col min="14595" max="14595" width="6.5703125" bestFit="1" customWidth="1"/>
    <col min="14596" max="14598" width="6.7109375" bestFit="1" customWidth="1"/>
    <col min="14599" max="14599" width="17.28515625" customWidth="1"/>
    <col min="14846" max="14846" width="2.5703125" bestFit="1" customWidth="1"/>
    <col min="14847" max="14847" width="8.5703125" bestFit="1" customWidth="1"/>
    <col min="14848" max="14848" width="12.42578125" customWidth="1"/>
    <col min="14849" max="14849" width="38.85546875" customWidth="1"/>
    <col min="14850" max="14850" width="7" bestFit="1" customWidth="1"/>
    <col min="14851" max="14851" width="6.5703125" bestFit="1" customWidth="1"/>
    <col min="14852" max="14854" width="6.7109375" bestFit="1" customWidth="1"/>
    <col min="14855" max="14855" width="17.28515625" customWidth="1"/>
    <col min="15102" max="15102" width="2.5703125" bestFit="1" customWidth="1"/>
    <col min="15103" max="15103" width="8.5703125" bestFit="1" customWidth="1"/>
    <col min="15104" max="15104" width="12.42578125" customWidth="1"/>
    <col min="15105" max="15105" width="38.85546875" customWidth="1"/>
    <col min="15106" max="15106" width="7" bestFit="1" customWidth="1"/>
    <col min="15107" max="15107" width="6.5703125" bestFit="1" customWidth="1"/>
    <col min="15108" max="15110" width="6.7109375" bestFit="1" customWidth="1"/>
    <col min="15111" max="15111" width="17.28515625" customWidth="1"/>
    <col min="15358" max="15358" width="2.5703125" bestFit="1" customWidth="1"/>
    <col min="15359" max="15359" width="8.5703125" bestFit="1" customWidth="1"/>
    <col min="15360" max="15360" width="12.42578125" customWidth="1"/>
    <col min="15361" max="15361" width="38.85546875" customWidth="1"/>
    <col min="15362" max="15362" width="7" bestFit="1" customWidth="1"/>
    <col min="15363" max="15363" width="6.5703125" bestFit="1" customWidth="1"/>
    <col min="15364" max="15366" width="6.7109375" bestFit="1" customWidth="1"/>
    <col min="15367" max="15367" width="17.28515625" customWidth="1"/>
    <col min="15614" max="15614" width="2.5703125" bestFit="1" customWidth="1"/>
    <col min="15615" max="15615" width="8.5703125" bestFit="1" customWidth="1"/>
    <col min="15616" max="15616" width="12.42578125" customWidth="1"/>
    <col min="15617" max="15617" width="38.85546875" customWidth="1"/>
    <col min="15618" max="15618" width="7" bestFit="1" customWidth="1"/>
    <col min="15619" max="15619" width="6.5703125" bestFit="1" customWidth="1"/>
    <col min="15620" max="15622" width="6.7109375" bestFit="1" customWidth="1"/>
    <col min="15623" max="15623" width="17.28515625" customWidth="1"/>
    <col min="15870" max="15870" width="2.5703125" bestFit="1" customWidth="1"/>
    <col min="15871" max="15871" width="8.5703125" bestFit="1" customWidth="1"/>
    <col min="15872" max="15872" width="12.42578125" customWidth="1"/>
    <col min="15873" max="15873" width="38.85546875" customWidth="1"/>
    <col min="15874" max="15874" width="7" bestFit="1" customWidth="1"/>
    <col min="15875" max="15875" width="6.5703125" bestFit="1" customWidth="1"/>
    <col min="15876" max="15878" width="6.7109375" bestFit="1" customWidth="1"/>
    <col min="15879" max="15879" width="17.28515625" customWidth="1"/>
    <col min="16126" max="16126" width="2.5703125" bestFit="1" customWidth="1"/>
    <col min="16127" max="16127" width="8.5703125" bestFit="1" customWidth="1"/>
    <col min="16128" max="16128" width="12.42578125" customWidth="1"/>
    <col min="16129" max="16129" width="38.85546875" customWidth="1"/>
    <col min="16130" max="16130" width="7" bestFit="1" customWidth="1"/>
    <col min="16131" max="16131" width="6.5703125" bestFit="1" customWidth="1"/>
    <col min="16132" max="16134" width="6.7109375" bestFit="1" customWidth="1"/>
    <col min="16135" max="16135" width="17.28515625" customWidth="1"/>
  </cols>
  <sheetData>
    <row r="1" spans="1:10" ht="72.599999999999994" customHeight="1" x14ac:dyDescent="0.25">
      <c r="A1" s="93" t="s">
        <v>0</v>
      </c>
      <c r="B1" s="93"/>
      <c r="C1" s="93"/>
      <c r="D1" s="93"/>
      <c r="E1" s="93"/>
      <c r="F1" s="93"/>
      <c r="G1" s="93"/>
      <c r="H1" s="93"/>
      <c r="I1" s="93"/>
      <c r="J1" s="93"/>
    </row>
    <row r="2" spans="1:10" ht="127.9" customHeight="1" x14ac:dyDescent="0.25">
      <c r="A2" s="94" t="s">
        <v>190</v>
      </c>
      <c r="B2" s="94"/>
      <c r="C2" s="95"/>
      <c r="D2" s="95"/>
      <c r="E2" s="95"/>
      <c r="F2" s="95"/>
      <c r="G2" s="96" t="s">
        <v>1</v>
      </c>
      <c r="H2" s="95"/>
      <c r="I2" s="95"/>
      <c r="J2" s="95"/>
    </row>
    <row r="3" spans="1:10" ht="24.75" x14ac:dyDescent="0.25">
      <c r="A3" s="97" t="s">
        <v>185</v>
      </c>
      <c r="B3" s="98"/>
      <c r="C3" s="98"/>
      <c r="D3" s="98"/>
      <c r="E3" s="98"/>
      <c r="F3" s="98"/>
      <c r="G3" s="98"/>
      <c r="H3" s="98"/>
      <c r="I3" s="98"/>
      <c r="J3" s="98"/>
    </row>
    <row r="4" spans="1:10" ht="133.5" customHeight="1" x14ac:dyDescent="0.25">
      <c r="A4" s="99" t="s">
        <v>2</v>
      </c>
      <c r="B4" s="99"/>
      <c r="C4" s="100"/>
      <c r="D4" s="100"/>
      <c r="E4" s="100"/>
      <c r="F4" s="100"/>
      <c r="G4" s="100"/>
      <c r="H4" s="100"/>
      <c r="I4" s="100"/>
      <c r="J4" s="100"/>
    </row>
    <row r="5" spans="1:10" ht="33" customHeight="1" x14ac:dyDescent="0.25">
      <c r="A5" s="101" t="s">
        <v>3</v>
      </c>
      <c r="B5" s="101"/>
      <c r="C5" s="102"/>
      <c r="D5" s="102"/>
      <c r="E5" s="102"/>
      <c r="F5" s="102"/>
      <c r="G5" s="102"/>
      <c r="H5" s="102"/>
      <c r="I5" s="102"/>
      <c r="J5" s="102"/>
    </row>
    <row r="6" spans="1:10" x14ac:dyDescent="0.25">
      <c r="A6" s="72"/>
      <c r="B6" s="72"/>
      <c r="C6" s="73"/>
      <c r="D6" s="73"/>
      <c r="E6" s="73"/>
      <c r="F6" s="73"/>
      <c r="G6" s="73"/>
      <c r="H6" s="73"/>
      <c r="I6" s="73"/>
      <c r="J6" s="73"/>
    </row>
    <row r="7" spans="1:10" ht="63" customHeight="1" x14ac:dyDescent="0.25">
      <c r="A7" s="74" t="s">
        <v>4</v>
      </c>
      <c r="B7" s="74"/>
      <c r="C7" s="74"/>
      <c r="D7" s="74"/>
      <c r="E7" s="74"/>
      <c r="F7" s="75"/>
      <c r="G7" s="75"/>
      <c r="H7" s="75"/>
      <c r="I7" s="75"/>
      <c r="J7" s="75"/>
    </row>
    <row r="8" spans="1:10" ht="31.15" customHeight="1" x14ac:dyDescent="0.25">
      <c r="A8" s="76" t="s">
        <v>5</v>
      </c>
      <c r="B8" s="76"/>
      <c r="C8" s="77"/>
      <c r="D8" s="77"/>
      <c r="E8" s="77"/>
      <c r="F8" s="77"/>
      <c r="G8" s="77"/>
      <c r="H8" s="77"/>
      <c r="I8" s="77"/>
      <c r="J8" s="77"/>
    </row>
    <row r="9" spans="1:10" ht="28.9" customHeight="1" x14ac:dyDescent="0.25">
      <c r="A9" s="6" t="s">
        <v>6</v>
      </c>
      <c r="B9" s="6" t="s">
        <v>7</v>
      </c>
      <c r="C9" s="7" t="s">
        <v>8</v>
      </c>
      <c r="D9" s="7" t="s">
        <v>9</v>
      </c>
      <c r="E9" s="8" t="s">
        <v>10</v>
      </c>
      <c r="F9" s="8" t="s">
        <v>11</v>
      </c>
      <c r="G9" s="8" t="s">
        <v>12</v>
      </c>
      <c r="H9" s="8" t="s">
        <v>13</v>
      </c>
      <c r="I9" s="8" t="s">
        <v>14</v>
      </c>
      <c r="J9" s="8" t="s">
        <v>15</v>
      </c>
    </row>
    <row r="10" spans="1:10" ht="67.5" x14ac:dyDescent="0.25">
      <c r="A10" s="9">
        <v>1</v>
      </c>
      <c r="B10" s="10" t="s">
        <v>16</v>
      </c>
      <c r="C10" s="11" t="s">
        <v>17</v>
      </c>
      <c r="D10" s="12" t="s">
        <v>18</v>
      </c>
      <c r="E10" s="13" t="s">
        <v>19</v>
      </c>
      <c r="F10" s="4">
        <v>5</v>
      </c>
      <c r="G10" s="14"/>
      <c r="H10" s="14">
        <f t="shared" ref="H10:H14" si="0">F10*G10</f>
        <v>0</v>
      </c>
      <c r="I10" s="14">
        <f t="shared" ref="I10:I15" si="1">H10*24%</f>
        <v>0</v>
      </c>
      <c r="J10" s="14">
        <f t="shared" ref="J10:J15" si="2">H10+I10</f>
        <v>0</v>
      </c>
    </row>
    <row r="11" spans="1:10" ht="67.5" x14ac:dyDescent="0.25">
      <c r="A11" s="9">
        <v>2</v>
      </c>
      <c r="B11" s="10" t="s">
        <v>20</v>
      </c>
      <c r="C11" s="11" t="s">
        <v>21</v>
      </c>
      <c r="D11" s="12" t="s">
        <v>22</v>
      </c>
      <c r="E11" s="13" t="s">
        <v>19</v>
      </c>
      <c r="F11" s="4">
        <v>10</v>
      </c>
      <c r="G11" s="14"/>
      <c r="H11" s="14">
        <f t="shared" si="0"/>
        <v>0</v>
      </c>
      <c r="I11" s="14">
        <f t="shared" si="1"/>
        <v>0</v>
      </c>
      <c r="J11" s="14">
        <f t="shared" si="2"/>
        <v>0</v>
      </c>
    </row>
    <row r="12" spans="1:10" ht="78.75" x14ac:dyDescent="0.25">
      <c r="A12" s="9">
        <v>3</v>
      </c>
      <c r="B12" s="16" t="s">
        <v>23</v>
      </c>
      <c r="C12" s="11" t="s">
        <v>24</v>
      </c>
      <c r="D12" s="12" t="s">
        <v>25</v>
      </c>
      <c r="E12" s="13" t="s">
        <v>19</v>
      </c>
      <c r="F12" s="4">
        <v>10</v>
      </c>
      <c r="G12" s="14"/>
      <c r="H12" s="14">
        <f t="shared" si="0"/>
        <v>0</v>
      </c>
      <c r="I12" s="14">
        <f t="shared" si="1"/>
        <v>0</v>
      </c>
      <c r="J12" s="14">
        <f t="shared" si="2"/>
        <v>0</v>
      </c>
    </row>
    <row r="13" spans="1:10" ht="78.75" x14ac:dyDescent="0.25">
      <c r="A13" s="9">
        <v>4</v>
      </c>
      <c r="B13" s="10" t="s">
        <v>26</v>
      </c>
      <c r="C13" s="11" t="s">
        <v>27</v>
      </c>
      <c r="D13" s="12" t="s">
        <v>28</v>
      </c>
      <c r="E13" s="13" t="s">
        <v>19</v>
      </c>
      <c r="F13" s="14">
        <v>2</v>
      </c>
      <c r="G13" s="14"/>
      <c r="H13" s="14">
        <f t="shared" si="0"/>
        <v>0</v>
      </c>
      <c r="I13" s="14">
        <f t="shared" si="1"/>
        <v>0</v>
      </c>
      <c r="J13" s="14">
        <f t="shared" si="2"/>
        <v>0</v>
      </c>
    </row>
    <row r="14" spans="1:10" ht="62.25" customHeight="1" x14ac:dyDescent="0.25">
      <c r="A14" s="9">
        <v>5</v>
      </c>
      <c r="B14" s="17" t="s">
        <v>29</v>
      </c>
      <c r="C14" s="11" t="s">
        <v>30</v>
      </c>
      <c r="D14" s="12" t="s">
        <v>31</v>
      </c>
      <c r="E14" s="13" t="s">
        <v>19</v>
      </c>
      <c r="F14" s="4">
        <v>1</v>
      </c>
      <c r="G14" s="14"/>
      <c r="H14" s="14">
        <f t="shared" si="0"/>
        <v>0</v>
      </c>
      <c r="I14" s="14">
        <f t="shared" si="1"/>
        <v>0</v>
      </c>
      <c r="J14" s="14">
        <f t="shared" si="2"/>
        <v>0</v>
      </c>
    </row>
    <row r="15" spans="1:10" x14ac:dyDescent="0.25">
      <c r="A15" s="78" t="s">
        <v>32</v>
      </c>
      <c r="B15" s="78"/>
      <c r="C15" s="78"/>
      <c r="D15" s="79"/>
      <c r="E15" s="18"/>
      <c r="F15" s="19">
        <f>SUM(F10:F14)</f>
        <v>28</v>
      </c>
      <c r="G15" s="20"/>
      <c r="H15" s="20">
        <f>SUM(H10:H14)</f>
        <v>0</v>
      </c>
      <c r="I15" s="20">
        <f t="shared" si="1"/>
        <v>0</v>
      </c>
      <c r="J15" s="20">
        <f t="shared" si="2"/>
        <v>0</v>
      </c>
    </row>
    <row r="16" spans="1:10" ht="21.75" customHeight="1" x14ac:dyDescent="0.25">
      <c r="A16" s="72"/>
      <c r="B16" s="72"/>
      <c r="C16" s="73"/>
      <c r="D16" s="73"/>
      <c r="E16" s="73"/>
      <c r="F16" s="73"/>
      <c r="G16" s="73"/>
      <c r="H16" s="73"/>
      <c r="I16" s="73"/>
      <c r="J16" s="73"/>
    </row>
    <row r="17" spans="1:10" ht="55.9" customHeight="1" x14ac:dyDescent="0.25">
      <c r="A17" s="91" t="s">
        <v>33</v>
      </c>
      <c r="B17" s="91"/>
      <c r="C17" s="92"/>
      <c r="D17" s="92"/>
      <c r="E17" s="92"/>
      <c r="F17" s="75"/>
      <c r="G17" s="75"/>
      <c r="H17" s="75"/>
      <c r="I17" s="75"/>
      <c r="J17" s="75"/>
    </row>
    <row r="18" spans="1:10" ht="33.6" customHeight="1" x14ac:dyDescent="0.25">
      <c r="A18" s="76" t="s">
        <v>34</v>
      </c>
      <c r="B18" s="76"/>
      <c r="C18" s="77"/>
      <c r="D18" s="77"/>
      <c r="E18" s="77"/>
      <c r="F18" s="77"/>
      <c r="G18" s="77"/>
      <c r="H18" s="77"/>
      <c r="I18" s="77"/>
      <c r="J18" s="77"/>
    </row>
    <row r="19" spans="1:10" ht="28.9" customHeight="1" x14ac:dyDescent="0.25">
      <c r="A19" s="6" t="s">
        <v>6</v>
      </c>
      <c r="B19" s="6" t="s">
        <v>7</v>
      </c>
      <c r="C19" s="7" t="s">
        <v>8</v>
      </c>
      <c r="D19" s="7" t="s">
        <v>9</v>
      </c>
      <c r="E19" s="6" t="s">
        <v>10</v>
      </c>
      <c r="F19" s="8" t="s">
        <v>11</v>
      </c>
      <c r="G19" s="8" t="s">
        <v>12</v>
      </c>
      <c r="H19" s="8" t="s">
        <v>13</v>
      </c>
      <c r="I19" s="8" t="s">
        <v>35</v>
      </c>
      <c r="J19" s="8" t="s">
        <v>15</v>
      </c>
    </row>
    <row r="20" spans="1:10" ht="78.75" x14ac:dyDescent="0.25">
      <c r="A20" s="21">
        <v>6</v>
      </c>
      <c r="B20" s="17" t="s">
        <v>36</v>
      </c>
      <c r="C20" s="11" t="s">
        <v>37</v>
      </c>
      <c r="D20" s="12" t="s">
        <v>38</v>
      </c>
      <c r="E20" s="13" t="s">
        <v>19</v>
      </c>
      <c r="F20" s="21">
        <v>2</v>
      </c>
      <c r="G20" s="22"/>
      <c r="H20" s="14">
        <f t="shared" ref="H20:H39" si="3">F20*G20</f>
        <v>0</v>
      </c>
      <c r="I20" s="14">
        <f t="shared" ref="I20:I39" si="4">H20*24%</f>
        <v>0</v>
      </c>
      <c r="J20" s="14">
        <f t="shared" ref="J20:J39" si="5">H20+I20</f>
        <v>0</v>
      </c>
    </row>
    <row r="21" spans="1:10" ht="77.45" customHeight="1" x14ac:dyDescent="0.25">
      <c r="A21" s="21">
        <v>7</v>
      </c>
      <c r="B21" s="17" t="s">
        <v>39</v>
      </c>
      <c r="C21" s="11" t="s">
        <v>37</v>
      </c>
      <c r="D21" s="12" t="s">
        <v>40</v>
      </c>
      <c r="E21" s="13" t="s">
        <v>19</v>
      </c>
      <c r="F21" s="21">
        <v>1</v>
      </c>
      <c r="G21" s="22"/>
      <c r="H21" s="14">
        <f t="shared" si="3"/>
        <v>0</v>
      </c>
      <c r="I21" s="14">
        <f t="shared" si="4"/>
        <v>0</v>
      </c>
      <c r="J21" s="14">
        <f t="shared" si="5"/>
        <v>0</v>
      </c>
    </row>
    <row r="22" spans="1:10" ht="78.75" x14ac:dyDescent="0.25">
      <c r="A22" s="21">
        <v>8</v>
      </c>
      <c r="B22" s="17" t="s">
        <v>36</v>
      </c>
      <c r="C22" s="11" t="s">
        <v>37</v>
      </c>
      <c r="D22" s="12" t="s">
        <v>41</v>
      </c>
      <c r="E22" s="13" t="s">
        <v>19</v>
      </c>
      <c r="F22" s="21">
        <v>1</v>
      </c>
      <c r="G22" s="22"/>
      <c r="H22" s="14">
        <f t="shared" si="3"/>
        <v>0</v>
      </c>
      <c r="I22" s="14">
        <f t="shared" si="4"/>
        <v>0</v>
      </c>
      <c r="J22" s="14">
        <f t="shared" si="5"/>
        <v>0</v>
      </c>
    </row>
    <row r="23" spans="1:10" ht="90" x14ac:dyDescent="0.25">
      <c r="A23" s="21">
        <v>9</v>
      </c>
      <c r="B23" s="16" t="s">
        <v>42</v>
      </c>
      <c r="C23" s="11" t="s">
        <v>43</v>
      </c>
      <c r="D23" s="12" t="s">
        <v>44</v>
      </c>
      <c r="E23" s="13" t="s">
        <v>19</v>
      </c>
      <c r="F23" s="21">
        <v>3</v>
      </c>
      <c r="G23" s="22"/>
      <c r="H23" s="14">
        <f t="shared" si="3"/>
        <v>0</v>
      </c>
      <c r="I23" s="14">
        <f t="shared" si="4"/>
        <v>0</v>
      </c>
      <c r="J23" s="14">
        <f t="shared" si="5"/>
        <v>0</v>
      </c>
    </row>
    <row r="24" spans="1:10" ht="79.150000000000006" customHeight="1" x14ac:dyDescent="0.25">
      <c r="A24" s="21">
        <v>10</v>
      </c>
      <c r="B24" s="16" t="s">
        <v>42</v>
      </c>
      <c r="C24" s="11" t="s">
        <v>43</v>
      </c>
      <c r="D24" s="12" t="s">
        <v>45</v>
      </c>
      <c r="E24" s="13" t="s">
        <v>19</v>
      </c>
      <c r="F24" s="21">
        <v>1</v>
      </c>
      <c r="G24" s="22"/>
      <c r="H24" s="14">
        <f t="shared" si="3"/>
        <v>0</v>
      </c>
      <c r="I24" s="14">
        <f t="shared" si="4"/>
        <v>0</v>
      </c>
      <c r="J24" s="14">
        <f t="shared" si="5"/>
        <v>0</v>
      </c>
    </row>
    <row r="25" spans="1:10" ht="78.75" x14ac:dyDescent="0.25">
      <c r="A25" s="21">
        <v>11</v>
      </c>
      <c r="B25" s="17" t="s">
        <v>46</v>
      </c>
      <c r="C25" s="11" t="s">
        <v>47</v>
      </c>
      <c r="D25" s="23" t="s">
        <v>48</v>
      </c>
      <c r="E25" s="13" t="s">
        <v>19</v>
      </c>
      <c r="F25" s="21">
        <v>1</v>
      </c>
      <c r="G25" s="22"/>
      <c r="H25" s="14">
        <f t="shared" si="3"/>
        <v>0</v>
      </c>
      <c r="I25" s="14">
        <f t="shared" si="4"/>
        <v>0</v>
      </c>
      <c r="J25" s="14">
        <f t="shared" si="5"/>
        <v>0</v>
      </c>
    </row>
    <row r="26" spans="1:10" ht="78.75" x14ac:dyDescent="0.25">
      <c r="A26" s="21">
        <v>12</v>
      </c>
      <c r="B26" s="17" t="s">
        <v>49</v>
      </c>
      <c r="C26" s="11" t="s">
        <v>47</v>
      </c>
      <c r="D26" s="23" t="s">
        <v>50</v>
      </c>
      <c r="E26" s="13" t="s">
        <v>19</v>
      </c>
      <c r="F26" s="21">
        <v>1</v>
      </c>
      <c r="G26" s="22"/>
      <c r="H26" s="14">
        <f t="shared" si="3"/>
        <v>0</v>
      </c>
      <c r="I26" s="14">
        <f t="shared" si="4"/>
        <v>0</v>
      </c>
      <c r="J26" s="14">
        <f t="shared" si="5"/>
        <v>0</v>
      </c>
    </row>
    <row r="27" spans="1:10" ht="78.75" x14ac:dyDescent="0.25">
      <c r="A27" s="21">
        <v>13</v>
      </c>
      <c r="B27" s="17" t="s">
        <v>51</v>
      </c>
      <c r="C27" s="11" t="s">
        <v>47</v>
      </c>
      <c r="D27" s="23" t="s">
        <v>52</v>
      </c>
      <c r="E27" s="13" t="s">
        <v>19</v>
      </c>
      <c r="F27" s="21">
        <v>1</v>
      </c>
      <c r="G27" s="22"/>
      <c r="H27" s="14">
        <f t="shared" si="3"/>
        <v>0</v>
      </c>
      <c r="I27" s="14">
        <f t="shared" si="4"/>
        <v>0</v>
      </c>
      <c r="J27" s="14">
        <f t="shared" si="5"/>
        <v>0</v>
      </c>
    </row>
    <row r="28" spans="1:10" ht="78.599999999999994" customHeight="1" x14ac:dyDescent="0.25">
      <c r="A28" s="21">
        <v>14</v>
      </c>
      <c r="B28" s="17" t="s">
        <v>53</v>
      </c>
      <c r="C28" s="11" t="s">
        <v>47</v>
      </c>
      <c r="D28" s="23" t="s">
        <v>54</v>
      </c>
      <c r="E28" s="13" t="s">
        <v>19</v>
      </c>
      <c r="F28" s="21">
        <v>1</v>
      </c>
      <c r="G28" s="22"/>
      <c r="H28" s="14">
        <f t="shared" si="3"/>
        <v>0</v>
      </c>
      <c r="I28" s="14">
        <f t="shared" si="4"/>
        <v>0</v>
      </c>
      <c r="J28" s="14">
        <f t="shared" si="5"/>
        <v>0</v>
      </c>
    </row>
    <row r="29" spans="1:10" ht="78.75" x14ac:dyDescent="0.25">
      <c r="A29" s="21">
        <v>15</v>
      </c>
      <c r="B29" s="17" t="s">
        <v>55</v>
      </c>
      <c r="C29" s="11" t="s">
        <v>56</v>
      </c>
      <c r="D29" s="23" t="s">
        <v>57</v>
      </c>
      <c r="E29" s="13" t="s">
        <v>19</v>
      </c>
      <c r="F29" s="21">
        <v>1</v>
      </c>
      <c r="G29" s="22"/>
      <c r="H29" s="14">
        <f t="shared" si="3"/>
        <v>0</v>
      </c>
      <c r="I29" s="14">
        <f t="shared" si="4"/>
        <v>0</v>
      </c>
      <c r="J29" s="14">
        <f t="shared" si="5"/>
        <v>0</v>
      </c>
    </row>
    <row r="30" spans="1:10" ht="82.9" customHeight="1" x14ac:dyDescent="0.25">
      <c r="A30" s="21">
        <v>16</v>
      </c>
      <c r="B30" s="17" t="s">
        <v>58</v>
      </c>
      <c r="C30" s="11" t="s">
        <v>56</v>
      </c>
      <c r="D30" s="23" t="s">
        <v>59</v>
      </c>
      <c r="E30" s="13" t="s">
        <v>19</v>
      </c>
      <c r="F30" s="21">
        <v>1</v>
      </c>
      <c r="G30" s="22"/>
      <c r="H30" s="14">
        <f t="shared" si="3"/>
        <v>0</v>
      </c>
      <c r="I30" s="14">
        <f t="shared" si="4"/>
        <v>0</v>
      </c>
      <c r="J30" s="14">
        <f t="shared" si="5"/>
        <v>0</v>
      </c>
    </row>
    <row r="31" spans="1:10" ht="78" customHeight="1" x14ac:dyDescent="0.25">
      <c r="A31" s="21">
        <v>17</v>
      </c>
      <c r="B31" s="17" t="s">
        <v>60</v>
      </c>
      <c r="C31" s="11" t="s">
        <v>61</v>
      </c>
      <c r="D31" s="12" t="s">
        <v>62</v>
      </c>
      <c r="E31" s="13" t="s">
        <v>19</v>
      </c>
      <c r="F31" s="4">
        <v>2</v>
      </c>
      <c r="G31" s="14"/>
      <c r="H31" s="14">
        <f t="shared" si="3"/>
        <v>0</v>
      </c>
      <c r="I31" s="14">
        <f t="shared" si="4"/>
        <v>0</v>
      </c>
      <c r="J31" s="14">
        <f t="shared" si="5"/>
        <v>0</v>
      </c>
    </row>
    <row r="32" spans="1:10" ht="78.75" x14ac:dyDescent="0.25">
      <c r="A32" s="21">
        <v>18</v>
      </c>
      <c r="B32" s="17" t="s">
        <v>63</v>
      </c>
      <c r="C32" s="11" t="s">
        <v>64</v>
      </c>
      <c r="D32" s="12" t="s">
        <v>65</v>
      </c>
      <c r="E32" s="13" t="s">
        <v>19</v>
      </c>
      <c r="F32" s="21">
        <v>1</v>
      </c>
      <c r="G32" s="22"/>
      <c r="H32" s="14">
        <f t="shared" si="3"/>
        <v>0</v>
      </c>
      <c r="I32" s="14">
        <f t="shared" si="4"/>
        <v>0</v>
      </c>
      <c r="J32" s="14">
        <f t="shared" si="5"/>
        <v>0</v>
      </c>
    </row>
    <row r="33" spans="1:12" ht="90" x14ac:dyDescent="0.25">
      <c r="A33" s="21">
        <v>19</v>
      </c>
      <c r="B33" s="17" t="s">
        <v>66</v>
      </c>
      <c r="C33" s="11" t="s">
        <v>67</v>
      </c>
      <c r="D33" s="23" t="s">
        <v>68</v>
      </c>
      <c r="E33" s="13" t="s">
        <v>19</v>
      </c>
      <c r="F33" s="21">
        <v>1</v>
      </c>
      <c r="G33" s="22"/>
      <c r="H33" s="14">
        <f t="shared" si="3"/>
        <v>0</v>
      </c>
      <c r="I33" s="14">
        <f t="shared" si="4"/>
        <v>0</v>
      </c>
      <c r="J33" s="14">
        <f t="shared" si="5"/>
        <v>0</v>
      </c>
    </row>
    <row r="34" spans="1:12" ht="90" x14ac:dyDescent="0.25">
      <c r="A34" s="21">
        <v>20</v>
      </c>
      <c r="B34" s="17" t="s">
        <v>69</v>
      </c>
      <c r="C34" s="11" t="s">
        <v>67</v>
      </c>
      <c r="D34" s="23" t="s">
        <v>70</v>
      </c>
      <c r="E34" s="13" t="s">
        <v>19</v>
      </c>
      <c r="F34" s="21">
        <v>1</v>
      </c>
      <c r="G34" s="22"/>
      <c r="H34" s="14">
        <f t="shared" si="3"/>
        <v>0</v>
      </c>
      <c r="I34" s="14">
        <f t="shared" si="4"/>
        <v>0</v>
      </c>
      <c r="J34" s="14">
        <f t="shared" si="5"/>
        <v>0</v>
      </c>
    </row>
    <row r="35" spans="1:12" ht="90" x14ac:dyDescent="0.25">
      <c r="A35" s="21">
        <v>21</v>
      </c>
      <c r="B35" s="17" t="s">
        <v>71</v>
      </c>
      <c r="C35" s="11" t="s">
        <v>72</v>
      </c>
      <c r="D35" s="23" t="s">
        <v>73</v>
      </c>
      <c r="E35" s="13" t="s">
        <v>19</v>
      </c>
      <c r="F35" s="21">
        <v>1</v>
      </c>
      <c r="G35" s="22"/>
      <c r="H35" s="14">
        <f t="shared" si="3"/>
        <v>0</v>
      </c>
      <c r="I35" s="14">
        <f t="shared" si="4"/>
        <v>0</v>
      </c>
      <c r="J35" s="14">
        <f t="shared" si="5"/>
        <v>0</v>
      </c>
    </row>
    <row r="36" spans="1:12" ht="90" x14ac:dyDescent="0.25">
      <c r="A36" s="21">
        <v>22</v>
      </c>
      <c r="B36" s="17" t="s">
        <v>74</v>
      </c>
      <c r="C36" s="11" t="s">
        <v>75</v>
      </c>
      <c r="D36" s="23" t="s">
        <v>76</v>
      </c>
      <c r="E36" s="13" t="s">
        <v>19</v>
      </c>
      <c r="F36" s="21">
        <v>1</v>
      </c>
      <c r="G36" s="22"/>
      <c r="H36" s="14">
        <f t="shared" si="3"/>
        <v>0</v>
      </c>
      <c r="I36" s="14">
        <f t="shared" si="4"/>
        <v>0</v>
      </c>
      <c r="J36" s="14">
        <f t="shared" si="5"/>
        <v>0</v>
      </c>
    </row>
    <row r="37" spans="1:12" ht="90" x14ac:dyDescent="0.25">
      <c r="A37" s="21">
        <v>23</v>
      </c>
      <c r="B37" s="17" t="s">
        <v>77</v>
      </c>
      <c r="C37" s="11" t="s">
        <v>78</v>
      </c>
      <c r="D37" s="15" t="s">
        <v>79</v>
      </c>
      <c r="E37" s="13" t="s">
        <v>19</v>
      </c>
      <c r="F37" s="21">
        <v>1</v>
      </c>
      <c r="G37" s="22"/>
      <c r="H37" s="14">
        <f t="shared" si="3"/>
        <v>0</v>
      </c>
      <c r="I37" s="14">
        <f t="shared" si="4"/>
        <v>0</v>
      </c>
      <c r="J37" s="14">
        <f t="shared" si="5"/>
        <v>0</v>
      </c>
    </row>
    <row r="38" spans="1:12" ht="67.5" x14ac:dyDescent="0.25">
      <c r="A38" s="21">
        <v>24</v>
      </c>
      <c r="B38" s="17" t="s">
        <v>80</v>
      </c>
      <c r="C38" s="11" t="s">
        <v>81</v>
      </c>
      <c r="D38" s="23" t="s">
        <v>82</v>
      </c>
      <c r="E38" s="13" t="s">
        <v>19</v>
      </c>
      <c r="F38" s="21">
        <v>2</v>
      </c>
      <c r="G38" s="22"/>
      <c r="H38" s="14">
        <f t="shared" si="3"/>
        <v>0</v>
      </c>
      <c r="I38" s="14">
        <f t="shared" si="4"/>
        <v>0</v>
      </c>
      <c r="J38" s="14">
        <f t="shared" si="5"/>
        <v>0</v>
      </c>
    </row>
    <row r="39" spans="1:12" ht="67.5" x14ac:dyDescent="0.25">
      <c r="A39" s="21">
        <v>25</v>
      </c>
      <c r="B39" s="17" t="s">
        <v>83</v>
      </c>
      <c r="C39" s="11" t="s">
        <v>84</v>
      </c>
      <c r="D39" s="23" t="s">
        <v>85</v>
      </c>
      <c r="E39" s="13" t="s">
        <v>19</v>
      </c>
      <c r="F39" s="21">
        <v>1</v>
      </c>
      <c r="G39" s="22"/>
      <c r="H39" s="14">
        <f t="shared" si="3"/>
        <v>0</v>
      </c>
      <c r="I39" s="14">
        <f t="shared" si="4"/>
        <v>0</v>
      </c>
      <c r="J39" s="14">
        <f t="shared" si="5"/>
        <v>0</v>
      </c>
    </row>
    <row r="40" spans="1:12" ht="18" customHeight="1" x14ac:dyDescent="0.25">
      <c r="A40" s="80" t="s">
        <v>86</v>
      </c>
      <c r="B40" s="80"/>
      <c r="C40" s="80"/>
      <c r="D40" s="84"/>
      <c r="E40" s="24"/>
      <c r="F40" s="25">
        <f>SUM(F20:F39)</f>
        <v>25</v>
      </c>
      <c r="G40" s="19"/>
      <c r="H40" s="20">
        <f>SUM(H20:H39)</f>
        <v>0</v>
      </c>
      <c r="I40" s="20">
        <f>H40*24%</f>
        <v>0</v>
      </c>
      <c r="J40" s="20">
        <f>H40+I40</f>
        <v>0</v>
      </c>
    </row>
    <row r="41" spans="1:12" ht="12.6" customHeight="1" x14ac:dyDescent="0.25">
      <c r="A41" s="72"/>
      <c r="B41" s="72"/>
      <c r="C41" s="73"/>
      <c r="D41" s="73"/>
      <c r="E41" s="73"/>
      <c r="F41" s="73"/>
      <c r="G41" s="73"/>
      <c r="H41" s="73"/>
      <c r="I41" s="73"/>
      <c r="J41" s="73"/>
    </row>
    <row r="42" spans="1:12" ht="91.15" customHeight="1" x14ac:dyDescent="0.25">
      <c r="A42" s="74" t="s">
        <v>87</v>
      </c>
      <c r="B42" s="74"/>
      <c r="C42" s="85"/>
      <c r="D42" s="85"/>
      <c r="E42" s="85"/>
      <c r="F42" s="86"/>
      <c r="G42" s="86"/>
      <c r="H42" s="86"/>
      <c r="I42" s="86"/>
      <c r="J42" s="86"/>
      <c r="L42" s="26"/>
    </row>
    <row r="43" spans="1:12" ht="30.6" customHeight="1" x14ac:dyDescent="0.25">
      <c r="A43" s="76" t="s">
        <v>88</v>
      </c>
      <c r="B43" s="76"/>
      <c r="C43" s="77"/>
      <c r="D43" s="77"/>
      <c r="E43" s="77"/>
      <c r="F43" s="77"/>
      <c r="G43" s="77"/>
      <c r="H43" s="77"/>
      <c r="I43" s="77"/>
      <c r="J43" s="77"/>
    </row>
    <row r="44" spans="1:12" ht="42.6" customHeight="1" x14ac:dyDescent="0.25">
      <c r="A44" s="87" t="s">
        <v>89</v>
      </c>
      <c r="B44" s="87"/>
      <c r="C44" s="88"/>
      <c r="D44" s="88"/>
      <c r="E44" s="88"/>
      <c r="F44" s="88"/>
      <c r="G44" s="88"/>
      <c r="H44" s="88"/>
      <c r="I44" s="88"/>
      <c r="J44" s="88"/>
    </row>
    <row r="45" spans="1:12" ht="24.6" customHeight="1" x14ac:dyDescent="0.25">
      <c r="A45" s="6" t="s">
        <v>6</v>
      </c>
      <c r="B45" s="6" t="s">
        <v>7</v>
      </c>
      <c r="C45" s="7" t="s">
        <v>8</v>
      </c>
      <c r="D45" s="7" t="s">
        <v>9</v>
      </c>
      <c r="E45" s="6" t="s">
        <v>10</v>
      </c>
      <c r="F45" s="8" t="s">
        <v>11</v>
      </c>
      <c r="G45" s="8" t="s">
        <v>12</v>
      </c>
      <c r="H45" s="8" t="s">
        <v>13</v>
      </c>
      <c r="I45" s="8" t="s">
        <v>35</v>
      </c>
      <c r="J45" s="8" t="s">
        <v>15</v>
      </c>
    </row>
    <row r="46" spans="1:12" ht="146.25" x14ac:dyDescent="0.25">
      <c r="A46" s="21">
        <v>26</v>
      </c>
      <c r="B46" s="17" t="s">
        <v>90</v>
      </c>
      <c r="C46" s="11" t="s">
        <v>91</v>
      </c>
      <c r="D46" s="27" t="s">
        <v>92</v>
      </c>
      <c r="E46" s="28" t="s">
        <v>93</v>
      </c>
      <c r="F46" s="21">
        <v>1</v>
      </c>
      <c r="G46" s="22"/>
      <c r="H46" s="22">
        <f>F46*G46</f>
        <v>0</v>
      </c>
      <c r="I46" s="22">
        <f>H46*24%</f>
        <v>0</v>
      </c>
      <c r="J46" s="22">
        <f>H46+I46</f>
        <v>0</v>
      </c>
    </row>
    <row r="47" spans="1:12" ht="22.9" customHeight="1" x14ac:dyDescent="0.25">
      <c r="A47" s="78" t="s">
        <v>94</v>
      </c>
      <c r="B47" s="78"/>
      <c r="C47" s="78"/>
      <c r="D47" s="79"/>
      <c r="E47" s="18"/>
      <c r="F47" s="19">
        <f>SUM(F46:F46)</f>
        <v>1</v>
      </c>
      <c r="G47" s="20"/>
      <c r="H47" s="29">
        <f>SUM(H46:H46)</f>
        <v>0</v>
      </c>
      <c r="I47" s="20">
        <f>H47*24%</f>
        <v>0</v>
      </c>
      <c r="J47" s="20">
        <f>H47+I47</f>
        <v>0</v>
      </c>
    </row>
    <row r="48" spans="1:12" ht="11.45" customHeight="1" x14ac:dyDescent="0.25">
      <c r="A48" s="72"/>
      <c r="B48" s="72"/>
      <c r="C48" s="73"/>
      <c r="D48" s="73"/>
      <c r="E48" s="73"/>
      <c r="F48" s="73"/>
      <c r="G48" s="73"/>
      <c r="H48" s="73"/>
      <c r="I48" s="73"/>
      <c r="J48" s="73"/>
    </row>
    <row r="49" spans="1:12" ht="67.150000000000006" customHeight="1" x14ac:dyDescent="0.25">
      <c r="A49" s="74" t="s">
        <v>95</v>
      </c>
      <c r="B49" s="74"/>
      <c r="C49" s="85"/>
      <c r="D49" s="85"/>
      <c r="E49" s="85"/>
      <c r="F49" s="86"/>
      <c r="G49" s="86"/>
      <c r="H49" s="86"/>
      <c r="I49" s="86"/>
      <c r="J49" s="86"/>
    </row>
    <row r="50" spans="1:12" ht="28.9" customHeight="1" x14ac:dyDescent="0.25">
      <c r="A50" s="76" t="s">
        <v>96</v>
      </c>
      <c r="B50" s="76"/>
      <c r="C50" s="77"/>
      <c r="D50" s="77"/>
      <c r="E50" s="77"/>
      <c r="F50" s="77"/>
      <c r="G50" s="77"/>
      <c r="H50" s="77"/>
      <c r="I50" s="77"/>
      <c r="J50" s="77"/>
    </row>
    <row r="51" spans="1:12" ht="27" customHeight="1" x14ac:dyDescent="0.25">
      <c r="A51" s="6" t="s">
        <v>6</v>
      </c>
      <c r="B51" s="6" t="s">
        <v>7</v>
      </c>
      <c r="C51" s="7" t="s">
        <v>8</v>
      </c>
      <c r="D51" s="7" t="s">
        <v>9</v>
      </c>
      <c r="E51" s="6" t="s">
        <v>10</v>
      </c>
      <c r="F51" s="8" t="s">
        <v>11</v>
      </c>
      <c r="G51" s="8" t="s">
        <v>12</v>
      </c>
      <c r="H51" s="8" t="s">
        <v>13</v>
      </c>
      <c r="I51" s="8" t="s">
        <v>35</v>
      </c>
      <c r="J51" s="8" t="s">
        <v>15</v>
      </c>
    </row>
    <row r="52" spans="1:12" ht="56.25" x14ac:dyDescent="0.25">
      <c r="A52" s="9">
        <v>27</v>
      </c>
      <c r="B52" s="30" t="s">
        <v>97</v>
      </c>
      <c r="C52" s="31" t="s">
        <v>98</v>
      </c>
      <c r="D52" s="32" t="s">
        <v>99</v>
      </c>
      <c r="E52" s="31" t="s">
        <v>19</v>
      </c>
      <c r="F52" s="33">
        <v>16</v>
      </c>
      <c r="G52" s="34"/>
      <c r="H52" s="34">
        <f>F52*G52</f>
        <v>0</v>
      </c>
      <c r="I52" s="34">
        <f>H52*24%</f>
        <v>0</v>
      </c>
      <c r="J52" s="34">
        <f>H52+I52</f>
        <v>0</v>
      </c>
    </row>
    <row r="53" spans="1:12" ht="67.5" x14ac:dyDescent="0.25">
      <c r="A53" s="9">
        <v>28</v>
      </c>
      <c r="B53" s="35" t="s">
        <v>100</v>
      </c>
      <c r="C53" s="31" t="s">
        <v>101</v>
      </c>
      <c r="D53" s="32" t="s">
        <v>187</v>
      </c>
      <c r="E53" s="31" t="s">
        <v>19</v>
      </c>
      <c r="F53" s="33">
        <v>24</v>
      </c>
      <c r="G53" s="36"/>
      <c r="H53" s="34">
        <f t="shared" ref="H53:H54" si="6">F53*G53</f>
        <v>0</v>
      </c>
      <c r="I53" s="34">
        <f t="shared" ref="I53:I54" si="7">H53*24%</f>
        <v>0</v>
      </c>
      <c r="J53" s="34">
        <f t="shared" ref="J53:J54" si="8">H53+I53</f>
        <v>0</v>
      </c>
    </row>
    <row r="54" spans="1:12" ht="56.25" x14ac:dyDescent="0.25">
      <c r="A54" s="9">
        <v>29</v>
      </c>
      <c r="B54" s="30" t="s">
        <v>102</v>
      </c>
      <c r="C54" s="31" t="s">
        <v>103</v>
      </c>
      <c r="D54" s="37" t="s">
        <v>104</v>
      </c>
      <c r="E54" s="31" t="s">
        <v>19</v>
      </c>
      <c r="F54" s="33">
        <v>120</v>
      </c>
      <c r="G54" s="34"/>
      <c r="H54" s="34">
        <f t="shared" si="6"/>
        <v>0</v>
      </c>
      <c r="I54" s="34">
        <f t="shared" si="7"/>
        <v>0</v>
      </c>
      <c r="J54" s="34">
        <f t="shared" si="8"/>
        <v>0</v>
      </c>
      <c r="L54" s="26"/>
    </row>
    <row r="55" spans="1:12" ht="20.45" customHeight="1" x14ac:dyDescent="0.25">
      <c r="A55" s="89" t="s">
        <v>105</v>
      </c>
      <c r="B55" s="89"/>
      <c r="C55" s="89"/>
      <c r="D55" s="90"/>
      <c r="E55" s="38"/>
      <c r="F55" s="39">
        <f>SUM(F52:F54)</f>
        <v>160</v>
      </c>
      <c r="G55" s="40"/>
      <c r="H55" s="40">
        <f>SUM(H52:H54)</f>
        <v>0</v>
      </c>
      <c r="I55" s="40">
        <f>H55*24%</f>
        <v>0</v>
      </c>
      <c r="J55" s="40">
        <f>H55+I55</f>
        <v>0</v>
      </c>
    </row>
    <row r="56" spans="1:12" ht="12" customHeight="1" x14ac:dyDescent="0.25">
      <c r="A56" s="72"/>
      <c r="B56" s="72"/>
      <c r="C56" s="73"/>
      <c r="D56" s="73"/>
      <c r="E56" s="73"/>
      <c r="F56" s="73"/>
      <c r="G56" s="73"/>
      <c r="H56" s="73"/>
      <c r="I56" s="73"/>
      <c r="J56" s="73"/>
    </row>
    <row r="57" spans="1:12" ht="13.15" customHeight="1" x14ac:dyDescent="0.25">
      <c r="A57" s="72"/>
      <c r="B57" s="72"/>
      <c r="C57" s="73"/>
      <c r="D57" s="73"/>
      <c r="E57" s="73"/>
      <c r="F57" s="73"/>
      <c r="G57" s="73"/>
      <c r="H57" s="73"/>
      <c r="I57" s="73"/>
      <c r="J57" s="73"/>
    </row>
    <row r="58" spans="1:12" ht="58.9" customHeight="1" x14ac:dyDescent="0.25">
      <c r="A58" s="74" t="s">
        <v>106</v>
      </c>
      <c r="B58" s="74"/>
      <c r="C58" s="74"/>
      <c r="D58" s="74"/>
      <c r="E58" s="74"/>
      <c r="F58" s="75"/>
      <c r="G58" s="75"/>
      <c r="H58" s="75"/>
      <c r="I58" s="75"/>
      <c r="J58" s="75"/>
    </row>
    <row r="59" spans="1:12" ht="34.9" customHeight="1" x14ac:dyDescent="0.25">
      <c r="A59" s="76" t="s">
        <v>107</v>
      </c>
      <c r="B59" s="76"/>
      <c r="C59" s="77"/>
      <c r="D59" s="77"/>
      <c r="E59" s="77"/>
      <c r="F59" s="77"/>
      <c r="G59" s="77"/>
      <c r="H59" s="77"/>
      <c r="I59" s="77"/>
      <c r="J59" s="77"/>
    </row>
    <row r="60" spans="1:12" ht="24.6" customHeight="1" x14ac:dyDescent="0.25">
      <c r="A60" s="6" t="s">
        <v>6</v>
      </c>
      <c r="B60" s="6" t="s">
        <v>7</v>
      </c>
      <c r="C60" s="7" t="s">
        <v>8</v>
      </c>
      <c r="D60" s="7" t="s">
        <v>9</v>
      </c>
      <c r="E60" s="6" t="s">
        <v>10</v>
      </c>
      <c r="F60" s="8" t="s">
        <v>11</v>
      </c>
      <c r="G60" s="8" t="s">
        <v>12</v>
      </c>
      <c r="H60" s="8" t="s">
        <v>13</v>
      </c>
      <c r="I60" s="8" t="s">
        <v>35</v>
      </c>
      <c r="J60" s="8" t="s">
        <v>15</v>
      </c>
    </row>
    <row r="61" spans="1:12" ht="72" x14ac:dyDescent="0.25">
      <c r="A61" s="21">
        <v>30</v>
      </c>
      <c r="B61" s="17" t="s">
        <v>108</v>
      </c>
      <c r="C61" s="16" t="s">
        <v>109</v>
      </c>
      <c r="D61" s="3" t="s">
        <v>110</v>
      </c>
      <c r="E61" s="28" t="s">
        <v>111</v>
      </c>
      <c r="F61" s="41">
        <v>1</v>
      </c>
      <c r="G61" s="22"/>
      <c r="H61" s="14">
        <f>F61*G61</f>
        <v>0</v>
      </c>
      <c r="I61" s="14">
        <f>H61*24%</f>
        <v>0</v>
      </c>
      <c r="J61" s="14">
        <f>H61+I61</f>
        <v>0</v>
      </c>
    </row>
    <row r="62" spans="1:12" ht="72" x14ac:dyDescent="0.25">
      <c r="A62" s="21">
        <v>31</v>
      </c>
      <c r="B62" s="17" t="s">
        <v>108</v>
      </c>
      <c r="C62" s="16" t="s">
        <v>109</v>
      </c>
      <c r="D62" s="3" t="s">
        <v>112</v>
      </c>
      <c r="E62" s="28" t="s">
        <v>111</v>
      </c>
      <c r="F62" s="41">
        <v>1</v>
      </c>
      <c r="G62" s="22"/>
      <c r="H62" s="14">
        <f t="shared" ref="H62:H79" si="9">F62*G62</f>
        <v>0</v>
      </c>
      <c r="I62" s="14">
        <f t="shared" ref="I62:I79" si="10">H62*24%</f>
        <v>0</v>
      </c>
      <c r="J62" s="14">
        <f t="shared" ref="J62:J79" si="11">H62+I62</f>
        <v>0</v>
      </c>
    </row>
    <row r="63" spans="1:12" ht="72" x14ac:dyDescent="0.25">
      <c r="A63" s="21">
        <v>32</v>
      </c>
      <c r="B63" s="17" t="s">
        <v>113</v>
      </c>
      <c r="C63" s="16" t="s">
        <v>109</v>
      </c>
      <c r="D63" s="3" t="s">
        <v>114</v>
      </c>
      <c r="E63" s="28" t="s">
        <v>111</v>
      </c>
      <c r="F63" s="41">
        <v>1</v>
      </c>
      <c r="G63" s="22"/>
      <c r="H63" s="14">
        <f t="shared" si="9"/>
        <v>0</v>
      </c>
      <c r="I63" s="14">
        <f t="shared" si="10"/>
        <v>0</v>
      </c>
      <c r="J63" s="14">
        <f t="shared" si="11"/>
        <v>0</v>
      </c>
    </row>
    <row r="64" spans="1:12" ht="72" x14ac:dyDescent="0.25">
      <c r="A64" s="21">
        <v>33</v>
      </c>
      <c r="B64" s="17" t="s">
        <v>115</v>
      </c>
      <c r="C64" s="16" t="s">
        <v>109</v>
      </c>
      <c r="D64" s="3" t="s">
        <v>116</v>
      </c>
      <c r="E64" s="28" t="s">
        <v>111</v>
      </c>
      <c r="F64" s="41">
        <v>1</v>
      </c>
      <c r="G64" s="22"/>
      <c r="H64" s="14">
        <f t="shared" si="9"/>
        <v>0</v>
      </c>
      <c r="I64" s="14">
        <f t="shared" si="10"/>
        <v>0</v>
      </c>
      <c r="J64" s="14">
        <f t="shared" si="11"/>
        <v>0</v>
      </c>
    </row>
    <row r="65" spans="1:10" ht="72" x14ac:dyDescent="0.25">
      <c r="A65" s="21">
        <v>34</v>
      </c>
      <c r="B65" s="17" t="s">
        <v>117</v>
      </c>
      <c r="C65" s="16" t="s">
        <v>109</v>
      </c>
      <c r="D65" s="3" t="s">
        <v>118</v>
      </c>
      <c r="E65" s="28" t="s">
        <v>111</v>
      </c>
      <c r="F65" s="41">
        <v>5</v>
      </c>
      <c r="G65" s="22"/>
      <c r="H65" s="14">
        <f t="shared" si="9"/>
        <v>0</v>
      </c>
      <c r="I65" s="14">
        <f t="shared" si="10"/>
        <v>0</v>
      </c>
      <c r="J65" s="14">
        <f t="shared" si="11"/>
        <v>0</v>
      </c>
    </row>
    <row r="66" spans="1:10" ht="72" x14ac:dyDescent="0.25">
      <c r="A66" s="21">
        <v>35</v>
      </c>
      <c r="B66" s="17" t="s">
        <v>117</v>
      </c>
      <c r="C66" s="16" t="s">
        <v>109</v>
      </c>
      <c r="D66" s="3" t="s">
        <v>119</v>
      </c>
      <c r="E66" s="28" t="s">
        <v>111</v>
      </c>
      <c r="F66" s="41">
        <v>5</v>
      </c>
      <c r="G66" s="22"/>
      <c r="H66" s="14">
        <f t="shared" si="9"/>
        <v>0</v>
      </c>
      <c r="I66" s="14">
        <f t="shared" si="10"/>
        <v>0</v>
      </c>
      <c r="J66" s="14">
        <f t="shared" si="11"/>
        <v>0</v>
      </c>
    </row>
    <row r="67" spans="1:10" ht="72" x14ac:dyDescent="0.25">
      <c r="A67" s="21">
        <v>36</v>
      </c>
      <c r="B67" s="17" t="s">
        <v>117</v>
      </c>
      <c r="C67" s="16" t="s">
        <v>109</v>
      </c>
      <c r="D67" s="3" t="s">
        <v>120</v>
      </c>
      <c r="E67" s="28" t="s">
        <v>111</v>
      </c>
      <c r="F67" s="41">
        <v>3</v>
      </c>
      <c r="G67" s="22"/>
      <c r="H67" s="14">
        <f t="shared" si="9"/>
        <v>0</v>
      </c>
      <c r="I67" s="14">
        <f t="shared" si="10"/>
        <v>0</v>
      </c>
      <c r="J67" s="14">
        <f t="shared" si="11"/>
        <v>0</v>
      </c>
    </row>
    <row r="68" spans="1:10" ht="72" x14ac:dyDescent="0.25">
      <c r="A68" s="21">
        <v>37</v>
      </c>
      <c r="B68" s="17" t="s">
        <v>121</v>
      </c>
      <c r="C68" s="16" t="s">
        <v>109</v>
      </c>
      <c r="D68" s="3" t="s">
        <v>122</v>
      </c>
      <c r="E68" s="28" t="s">
        <v>111</v>
      </c>
      <c r="F68" s="41">
        <v>2</v>
      </c>
      <c r="G68" s="22"/>
      <c r="H68" s="14">
        <f t="shared" si="9"/>
        <v>0</v>
      </c>
      <c r="I68" s="14">
        <f t="shared" si="10"/>
        <v>0</v>
      </c>
      <c r="J68" s="14">
        <f t="shared" si="11"/>
        <v>0</v>
      </c>
    </row>
    <row r="69" spans="1:10" ht="72" x14ac:dyDescent="0.25">
      <c r="A69" s="21">
        <v>38</v>
      </c>
      <c r="B69" s="17" t="s">
        <v>123</v>
      </c>
      <c r="C69" s="16" t="s">
        <v>109</v>
      </c>
      <c r="D69" s="3" t="s">
        <v>124</v>
      </c>
      <c r="E69" s="28" t="s">
        <v>111</v>
      </c>
      <c r="F69" s="41">
        <v>1</v>
      </c>
      <c r="G69" s="22"/>
      <c r="H69" s="14">
        <f t="shared" si="9"/>
        <v>0</v>
      </c>
      <c r="I69" s="14">
        <f t="shared" si="10"/>
        <v>0</v>
      </c>
      <c r="J69" s="14">
        <f t="shared" si="11"/>
        <v>0</v>
      </c>
    </row>
    <row r="70" spans="1:10" ht="72" x14ac:dyDescent="0.25">
      <c r="A70" s="21">
        <v>39</v>
      </c>
      <c r="B70" s="17" t="s">
        <v>125</v>
      </c>
      <c r="C70" s="16" t="s">
        <v>109</v>
      </c>
      <c r="D70" s="3" t="s">
        <v>126</v>
      </c>
      <c r="E70" s="28" t="s">
        <v>111</v>
      </c>
      <c r="F70" s="41">
        <v>1</v>
      </c>
      <c r="G70" s="22"/>
      <c r="H70" s="14">
        <f t="shared" si="9"/>
        <v>0</v>
      </c>
      <c r="I70" s="14">
        <f t="shared" si="10"/>
        <v>0</v>
      </c>
      <c r="J70" s="14">
        <f t="shared" si="11"/>
        <v>0</v>
      </c>
    </row>
    <row r="71" spans="1:10" ht="72" x14ac:dyDescent="0.25">
      <c r="A71" s="21">
        <v>40</v>
      </c>
      <c r="B71" s="17" t="s">
        <v>127</v>
      </c>
      <c r="C71" s="16" t="s">
        <v>109</v>
      </c>
      <c r="D71" s="3" t="s">
        <v>128</v>
      </c>
      <c r="E71" s="28" t="s">
        <v>111</v>
      </c>
      <c r="F71" s="41">
        <v>1</v>
      </c>
      <c r="G71" s="22"/>
      <c r="H71" s="14">
        <f t="shared" si="9"/>
        <v>0</v>
      </c>
      <c r="I71" s="14">
        <f t="shared" si="10"/>
        <v>0</v>
      </c>
      <c r="J71" s="14">
        <f t="shared" si="11"/>
        <v>0</v>
      </c>
    </row>
    <row r="72" spans="1:10" ht="72" x14ac:dyDescent="0.25">
      <c r="A72" s="21">
        <v>41</v>
      </c>
      <c r="B72" s="17" t="s">
        <v>129</v>
      </c>
      <c r="C72" s="16" t="s">
        <v>109</v>
      </c>
      <c r="D72" s="3" t="s">
        <v>130</v>
      </c>
      <c r="E72" s="28" t="s">
        <v>111</v>
      </c>
      <c r="F72" s="41">
        <v>2</v>
      </c>
      <c r="G72" s="22"/>
      <c r="H72" s="14">
        <f t="shared" si="9"/>
        <v>0</v>
      </c>
      <c r="I72" s="14">
        <f t="shared" si="10"/>
        <v>0</v>
      </c>
      <c r="J72" s="14">
        <f t="shared" si="11"/>
        <v>0</v>
      </c>
    </row>
    <row r="73" spans="1:10" ht="72" x14ac:dyDescent="0.25">
      <c r="A73" s="21">
        <v>42</v>
      </c>
      <c r="B73" s="17" t="s">
        <v>129</v>
      </c>
      <c r="C73" s="16" t="s">
        <v>109</v>
      </c>
      <c r="D73" s="3" t="s">
        <v>131</v>
      </c>
      <c r="E73" s="28" t="s">
        <v>111</v>
      </c>
      <c r="F73" s="41">
        <v>2</v>
      </c>
      <c r="G73" s="22"/>
      <c r="H73" s="14">
        <f t="shared" si="9"/>
        <v>0</v>
      </c>
      <c r="I73" s="14">
        <f t="shared" si="10"/>
        <v>0</v>
      </c>
      <c r="J73" s="14">
        <f t="shared" si="11"/>
        <v>0</v>
      </c>
    </row>
    <row r="74" spans="1:10" ht="72" x14ac:dyDescent="0.25">
      <c r="A74" s="21">
        <v>43</v>
      </c>
      <c r="B74" s="17" t="s">
        <v>127</v>
      </c>
      <c r="C74" s="16" t="s">
        <v>109</v>
      </c>
      <c r="D74" s="3" t="s">
        <v>132</v>
      </c>
      <c r="E74" s="28" t="s">
        <v>111</v>
      </c>
      <c r="F74" s="41">
        <v>1</v>
      </c>
      <c r="G74" s="22"/>
      <c r="H74" s="14">
        <f t="shared" si="9"/>
        <v>0</v>
      </c>
      <c r="I74" s="14">
        <f t="shared" si="10"/>
        <v>0</v>
      </c>
      <c r="J74" s="14">
        <f t="shared" si="11"/>
        <v>0</v>
      </c>
    </row>
    <row r="75" spans="1:10" ht="72" x14ac:dyDescent="0.25">
      <c r="A75" s="21">
        <v>44</v>
      </c>
      <c r="B75" s="17" t="s">
        <v>133</v>
      </c>
      <c r="C75" s="16" t="s">
        <v>109</v>
      </c>
      <c r="D75" s="3" t="s">
        <v>134</v>
      </c>
      <c r="E75" s="28" t="s">
        <v>111</v>
      </c>
      <c r="F75" s="41">
        <v>1</v>
      </c>
      <c r="G75" s="22"/>
      <c r="H75" s="14">
        <f t="shared" si="9"/>
        <v>0</v>
      </c>
      <c r="I75" s="14">
        <f t="shared" si="10"/>
        <v>0</v>
      </c>
      <c r="J75" s="14">
        <f t="shared" si="11"/>
        <v>0</v>
      </c>
    </row>
    <row r="76" spans="1:10" ht="72" x14ac:dyDescent="0.25">
      <c r="A76" s="21">
        <v>45</v>
      </c>
      <c r="B76" s="17" t="s">
        <v>135</v>
      </c>
      <c r="C76" s="16" t="s">
        <v>109</v>
      </c>
      <c r="D76" s="3" t="s">
        <v>136</v>
      </c>
      <c r="E76" s="28" t="s">
        <v>111</v>
      </c>
      <c r="F76" s="41">
        <v>1</v>
      </c>
      <c r="G76" s="22"/>
      <c r="H76" s="14">
        <f t="shared" si="9"/>
        <v>0</v>
      </c>
      <c r="I76" s="14">
        <f t="shared" si="10"/>
        <v>0</v>
      </c>
      <c r="J76" s="14">
        <f t="shared" si="11"/>
        <v>0</v>
      </c>
    </row>
    <row r="77" spans="1:10" ht="72" x14ac:dyDescent="0.25">
      <c r="A77" s="21">
        <v>46</v>
      </c>
      <c r="B77" s="17" t="s">
        <v>137</v>
      </c>
      <c r="C77" s="16" t="s">
        <v>109</v>
      </c>
      <c r="D77" s="3" t="s">
        <v>138</v>
      </c>
      <c r="E77" s="28" t="s">
        <v>111</v>
      </c>
      <c r="F77" s="41">
        <v>1</v>
      </c>
      <c r="G77" s="22"/>
      <c r="H77" s="14">
        <f t="shared" si="9"/>
        <v>0</v>
      </c>
      <c r="I77" s="14">
        <f t="shared" si="10"/>
        <v>0</v>
      </c>
      <c r="J77" s="14">
        <f t="shared" si="11"/>
        <v>0</v>
      </c>
    </row>
    <row r="78" spans="1:10" ht="72" x14ac:dyDescent="0.25">
      <c r="A78" s="21">
        <v>47</v>
      </c>
      <c r="B78" s="17" t="s">
        <v>139</v>
      </c>
      <c r="C78" s="16" t="s">
        <v>109</v>
      </c>
      <c r="D78" s="3" t="s">
        <v>140</v>
      </c>
      <c r="E78" s="28" t="s">
        <v>111</v>
      </c>
      <c r="F78" s="41">
        <v>1</v>
      </c>
      <c r="G78" s="22"/>
      <c r="H78" s="14">
        <f t="shared" si="9"/>
        <v>0</v>
      </c>
      <c r="I78" s="14">
        <f t="shared" si="10"/>
        <v>0</v>
      </c>
      <c r="J78" s="14">
        <f t="shared" si="11"/>
        <v>0</v>
      </c>
    </row>
    <row r="79" spans="1:10" ht="72" x14ac:dyDescent="0.25">
      <c r="A79" s="21">
        <v>48</v>
      </c>
      <c r="B79" s="17" t="s">
        <v>141</v>
      </c>
      <c r="C79" s="16" t="s">
        <v>109</v>
      </c>
      <c r="D79" s="3" t="s">
        <v>142</v>
      </c>
      <c r="E79" s="28" t="s">
        <v>111</v>
      </c>
      <c r="F79" s="41">
        <v>2</v>
      </c>
      <c r="G79" s="22"/>
      <c r="H79" s="14">
        <f t="shared" si="9"/>
        <v>0</v>
      </c>
      <c r="I79" s="14">
        <f t="shared" si="10"/>
        <v>0</v>
      </c>
      <c r="J79" s="14">
        <f t="shared" si="11"/>
        <v>0</v>
      </c>
    </row>
    <row r="80" spans="1:10" x14ac:dyDescent="0.25">
      <c r="A80" s="78" t="s">
        <v>143</v>
      </c>
      <c r="B80" s="78"/>
      <c r="C80" s="78"/>
      <c r="D80" s="79"/>
      <c r="E80" s="18"/>
      <c r="F80" s="19">
        <f>SUM(F61:F79)</f>
        <v>33</v>
      </c>
      <c r="G80" s="20"/>
      <c r="H80" s="20">
        <f>SUM(H61:H79)</f>
        <v>0</v>
      </c>
      <c r="I80" s="20">
        <f>H80*24%</f>
        <v>0</v>
      </c>
      <c r="J80" s="20">
        <f>H80+I80</f>
        <v>0</v>
      </c>
    </row>
    <row r="81" spans="1:10" ht="6" customHeight="1" x14ac:dyDescent="0.25">
      <c r="A81" s="72"/>
      <c r="B81" s="73"/>
      <c r="C81" s="73"/>
      <c r="D81" s="73"/>
      <c r="E81" s="73"/>
      <c r="F81" s="73"/>
      <c r="G81" s="73"/>
      <c r="H81" s="73"/>
      <c r="I81" s="73"/>
      <c r="J81" s="73"/>
    </row>
    <row r="82" spans="1:10" ht="55.9" customHeight="1" x14ac:dyDescent="0.25">
      <c r="A82" s="74" t="s">
        <v>144</v>
      </c>
      <c r="B82" s="74"/>
      <c r="C82" s="74"/>
      <c r="D82" s="74"/>
      <c r="E82" s="74"/>
      <c r="F82" s="75"/>
      <c r="G82" s="75"/>
      <c r="H82" s="75"/>
      <c r="I82" s="75"/>
      <c r="J82" s="75"/>
    </row>
    <row r="83" spans="1:10" ht="33.6" customHeight="1" x14ac:dyDescent="0.25">
      <c r="A83" s="76" t="s">
        <v>145</v>
      </c>
      <c r="B83" s="76"/>
      <c r="C83" s="77"/>
      <c r="D83" s="77"/>
      <c r="E83" s="77"/>
      <c r="F83" s="77"/>
      <c r="G83" s="77"/>
      <c r="H83" s="77"/>
      <c r="I83" s="77"/>
      <c r="J83" s="77"/>
    </row>
    <row r="84" spans="1:10" ht="25.9" customHeight="1" x14ac:dyDescent="0.25">
      <c r="A84" s="6" t="s">
        <v>6</v>
      </c>
      <c r="B84" s="6" t="s">
        <v>7</v>
      </c>
      <c r="C84" s="7" t="s">
        <v>8</v>
      </c>
      <c r="D84" s="7" t="s">
        <v>9</v>
      </c>
      <c r="E84" s="6" t="s">
        <v>10</v>
      </c>
      <c r="F84" s="8" t="s">
        <v>11</v>
      </c>
      <c r="G84" s="8" t="s">
        <v>12</v>
      </c>
      <c r="H84" s="8" t="s">
        <v>13</v>
      </c>
      <c r="I84" s="8" t="s">
        <v>35</v>
      </c>
      <c r="J84" s="8" t="s">
        <v>15</v>
      </c>
    </row>
    <row r="85" spans="1:10" s="1" customFormat="1" ht="33.75" x14ac:dyDescent="0.25">
      <c r="A85" s="43">
        <v>49</v>
      </c>
      <c r="B85" s="44" t="s">
        <v>146</v>
      </c>
      <c r="C85" s="45" t="s">
        <v>147</v>
      </c>
      <c r="D85" s="46" t="s">
        <v>189</v>
      </c>
      <c r="E85" s="47" t="s">
        <v>19</v>
      </c>
      <c r="F85" s="21">
        <v>3</v>
      </c>
      <c r="G85" s="14"/>
      <c r="H85" s="14">
        <f t="shared" ref="H85:H96" si="12">F85*G85</f>
        <v>0</v>
      </c>
      <c r="I85" s="14">
        <f t="shared" ref="I85:I97" si="13">H85*24%</f>
        <v>0</v>
      </c>
      <c r="J85" s="14">
        <f t="shared" ref="J85:J97" si="14">H85+I85</f>
        <v>0</v>
      </c>
    </row>
    <row r="86" spans="1:10" s="1" customFormat="1" ht="48" customHeight="1" x14ac:dyDescent="0.25">
      <c r="A86" s="24">
        <v>50</v>
      </c>
      <c r="B86" s="48" t="s">
        <v>148</v>
      </c>
      <c r="C86" s="49" t="s">
        <v>147</v>
      </c>
      <c r="D86" s="46" t="s">
        <v>188</v>
      </c>
      <c r="E86" s="47" t="s">
        <v>19</v>
      </c>
      <c r="F86" s="21">
        <v>2</v>
      </c>
      <c r="G86" s="14"/>
      <c r="H86" s="14">
        <f t="shared" si="12"/>
        <v>0</v>
      </c>
      <c r="I86" s="14">
        <f t="shared" si="13"/>
        <v>0</v>
      </c>
      <c r="J86" s="14">
        <f t="shared" si="14"/>
        <v>0</v>
      </c>
    </row>
    <row r="87" spans="1:10" s="1" customFormat="1" ht="48" customHeight="1" x14ac:dyDescent="0.25">
      <c r="A87" s="43">
        <v>51</v>
      </c>
      <c r="B87" s="48" t="s">
        <v>149</v>
      </c>
      <c r="C87" s="49" t="s">
        <v>147</v>
      </c>
      <c r="D87" s="46" t="s">
        <v>150</v>
      </c>
      <c r="E87" s="47" t="s">
        <v>19</v>
      </c>
      <c r="F87" s="21">
        <v>2</v>
      </c>
      <c r="G87" s="14"/>
      <c r="H87" s="14">
        <f t="shared" si="12"/>
        <v>0</v>
      </c>
      <c r="I87" s="14">
        <f t="shared" si="13"/>
        <v>0</v>
      </c>
      <c r="J87" s="14">
        <f t="shared" si="14"/>
        <v>0</v>
      </c>
    </row>
    <row r="88" spans="1:10" s="1" customFormat="1" ht="39.75" customHeight="1" x14ac:dyDescent="0.25">
      <c r="A88" s="24">
        <v>52</v>
      </c>
      <c r="B88" s="17" t="s">
        <v>151</v>
      </c>
      <c r="C88" s="49" t="s">
        <v>147</v>
      </c>
      <c r="D88" s="50" t="s">
        <v>152</v>
      </c>
      <c r="E88" s="47" t="s">
        <v>19</v>
      </c>
      <c r="F88" s="21">
        <v>5</v>
      </c>
      <c r="G88" s="14"/>
      <c r="H88" s="14">
        <f t="shared" si="12"/>
        <v>0</v>
      </c>
      <c r="I88" s="14">
        <f t="shared" si="13"/>
        <v>0</v>
      </c>
      <c r="J88" s="14">
        <f t="shared" si="14"/>
        <v>0</v>
      </c>
    </row>
    <row r="89" spans="1:10" s="1" customFormat="1" ht="67.5" x14ac:dyDescent="0.25">
      <c r="A89" s="43">
        <v>53</v>
      </c>
      <c r="B89" s="17" t="s">
        <v>153</v>
      </c>
      <c r="C89" s="49" t="s">
        <v>147</v>
      </c>
      <c r="D89" s="50" t="s">
        <v>154</v>
      </c>
      <c r="E89" s="47" t="s">
        <v>19</v>
      </c>
      <c r="F89" s="21">
        <v>25</v>
      </c>
      <c r="G89" s="14"/>
      <c r="H89" s="14">
        <f t="shared" si="12"/>
        <v>0</v>
      </c>
      <c r="I89" s="14">
        <f t="shared" si="13"/>
        <v>0</v>
      </c>
      <c r="J89" s="14">
        <f t="shared" si="14"/>
        <v>0</v>
      </c>
    </row>
    <row r="90" spans="1:10" s="1" customFormat="1" ht="62.25" customHeight="1" x14ac:dyDescent="0.25">
      <c r="A90" s="24">
        <v>54</v>
      </c>
      <c r="B90" s="48" t="s">
        <v>155</v>
      </c>
      <c r="C90" s="49" t="s">
        <v>147</v>
      </c>
      <c r="D90" s="46" t="s">
        <v>156</v>
      </c>
      <c r="E90" s="47" t="s">
        <v>19</v>
      </c>
      <c r="F90" s="21">
        <v>2</v>
      </c>
      <c r="G90" s="14"/>
      <c r="H90" s="14">
        <f t="shared" si="12"/>
        <v>0</v>
      </c>
      <c r="I90" s="14">
        <f t="shared" si="13"/>
        <v>0</v>
      </c>
      <c r="J90" s="14">
        <f t="shared" si="14"/>
        <v>0</v>
      </c>
    </row>
    <row r="91" spans="1:10" s="1" customFormat="1" ht="56.25" x14ac:dyDescent="0.25">
      <c r="A91" s="43">
        <v>55</v>
      </c>
      <c r="B91" s="44" t="s">
        <v>157</v>
      </c>
      <c r="C91" s="45" t="s">
        <v>158</v>
      </c>
      <c r="D91" s="46" t="s">
        <v>159</v>
      </c>
      <c r="E91" s="47" t="s">
        <v>19</v>
      </c>
      <c r="F91" s="21">
        <v>1</v>
      </c>
      <c r="G91" s="14"/>
      <c r="H91" s="14">
        <f t="shared" si="12"/>
        <v>0</v>
      </c>
      <c r="I91" s="14">
        <f t="shared" si="13"/>
        <v>0</v>
      </c>
      <c r="J91" s="14">
        <f t="shared" si="14"/>
        <v>0</v>
      </c>
    </row>
    <row r="92" spans="1:10" s="1" customFormat="1" ht="60.75" customHeight="1" x14ac:dyDescent="0.25">
      <c r="A92" s="24">
        <v>56</v>
      </c>
      <c r="B92" s="44" t="s">
        <v>160</v>
      </c>
      <c r="C92" s="45" t="s">
        <v>161</v>
      </c>
      <c r="D92" s="46" t="s">
        <v>162</v>
      </c>
      <c r="E92" s="47" t="s">
        <v>19</v>
      </c>
      <c r="F92" s="21">
        <v>1</v>
      </c>
      <c r="G92" s="14"/>
      <c r="H92" s="14">
        <f t="shared" si="12"/>
        <v>0</v>
      </c>
      <c r="I92" s="14">
        <f t="shared" si="13"/>
        <v>0</v>
      </c>
      <c r="J92" s="14">
        <f t="shared" si="14"/>
        <v>0</v>
      </c>
    </row>
    <row r="93" spans="1:10" s="1" customFormat="1" ht="56.25" x14ac:dyDescent="0.25">
      <c r="A93" s="43">
        <v>57</v>
      </c>
      <c r="B93" s="44" t="s">
        <v>163</v>
      </c>
      <c r="C93" s="45" t="s">
        <v>164</v>
      </c>
      <c r="D93" s="46" t="s">
        <v>165</v>
      </c>
      <c r="E93" s="47" t="s">
        <v>19</v>
      </c>
      <c r="F93" s="21">
        <v>1</v>
      </c>
      <c r="G93" s="14"/>
      <c r="H93" s="14">
        <f t="shared" si="12"/>
        <v>0</v>
      </c>
      <c r="I93" s="14">
        <f t="shared" si="13"/>
        <v>0</v>
      </c>
      <c r="J93" s="14">
        <f t="shared" si="14"/>
        <v>0</v>
      </c>
    </row>
    <row r="94" spans="1:10" s="1" customFormat="1" ht="67.5" x14ac:dyDescent="0.25">
      <c r="A94" s="24">
        <v>58</v>
      </c>
      <c r="B94" s="48" t="s">
        <v>166</v>
      </c>
      <c r="C94" s="49" t="s">
        <v>167</v>
      </c>
      <c r="D94" s="51" t="s">
        <v>168</v>
      </c>
      <c r="E94" s="47" t="s">
        <v>19</v>
      </c>
      <c r="F94" s="21">
        <v>1</v>
      </c>
      <c r="G94" s="14"/>
      <c r="H94" s="14">
        <f t="shared" si="12"/>
        <v>0</v>
      </c>
      <c r="I94" s="14">
        <f t="shared" si="13"/>
        <v>0</v>
      </c>
      <c r="J94" s="14">
        <f t="shared" si="14"/>
        <v>0</v>
      </c>
    </row>
    <row r="95" spans="1:10" s="1" customFormat="1" ht="67.5" x14ac:dyDescent="0.25">
      <c r="A95" s="43">
        <v>59</v>
      </c>
      <c r="B95" s="48" t="s">
        <v>169</v>
      </c>
      <c r="C95" s="49" t="s">
        <v>170</v>
      </c>
      <c r="D95" s="51" t="s">
        <v>171</v>
      </c>
      <c r="E95" s="47" t="s">
        <v>19</v>
      </c>
      <c r="F95" s="21">
        <v>2</v>
      </c>
      <c r="G95" s="14"/>
      <c r="H95" s="14">
        <f t="shared" si="12"/>
        <v>0</v>
      </c>
      <c r="I95" s="14">
        <f t="shared" si="13"/>
        <v>0</v>
      </c>
      <c r="J95" s="14">
        <f t="shared" si="14"/>
        <v>0</v>
      </c>
    </row>
    <row r="96" spans="1:10" s="1" customFormat="1" ht="67.5" x14ac:dyDescent="0.25">
      <c r="A96" s="24">
        <v>60</v>
      </c>
      <c r="B96" s="16" t="s">
        <v>172</v>
      </c>
      <c r="C96" s="47" t="s">
        <v>173</v>
      </c>
      <c r="D96" s="52" t="s">
        <v>174</v>
      </c>
      <c r="E96" s="47" t="s">
        <v>19</v>
      </c>
      <c r="F96" s="21">
        <v>1</v>
      </c>
      <c r="G96" s="14"/>
      <c r="H96" s="14">
        <f t="shared" si="12"/>
        <v>0</v>
      </c>
      <c r="I96" s="14">
        <f t="shared" si="13"/>
        <v>0</v>
      </c>
      <c r="J96" s="14">
        <f t="shared" si="14"/>
        <v>0</v>
      </c>
    </row>
    <row r="97" spans="1:12" s="1" customFormat="1" ht="14.45" customHeight="1" x14ac:dyDescent="0.25">
      <c r="A97" s="80" t="s">
        <v>175</v>
      </c>
      <c r="B97" s="80"/>
      <c r="C97" s="80"/>
      <c r="D97" s="80"/>
      <c r="E97" s="24"/>
      <c r="F97" s="53">
        <f>SUM(F85:F96)</f>
        <v>46</v>
      </c>
      <c r="G97" s="54"/>
      <c r="H97" s="55">
        <f>SUM(H85:H96)</f>
        <v>0</v>
      </c>
      <c r="I97" s="55">
        <f t="shared" si="13"/>
        <v>0</v>
      </c>
      <c r="J97" s="55">
        <f t="shared" si="14"/>
        <v>0</v>
      </c>
    </row>
    <row r="98" spans="1:12" ht="5.45" customHeight="1" x14ac:dyDescent="0.25">
      <c r="A98" s="4"/>
      <c r="B98" s="4"/>
      <c r="C98" s="4"/>
      <c r="D98" s="42"/>
      <c r="E98" s="24"/>
      <c r="F98" s="5"/>
      <c r="G98" s="5"/>
      <c r="H98" s="5"/>
      <c r="I98" s="5"/>
      <c r="J98" s="5"/>
    </row>
    <row r="99" spans="1:12" ht="15.75" x14ac:dyDescent="0.25">
      <c r="A99" s="81" t="s">
        <v>176</v>
      </c>
      <c r="B99" s="81"/>
      <c r="C99" s="82"/>
      <c r="D99" s="82"/>
      <c r="E99" s="82"/>
      <c r="F99" s="82"/>
      <c r="G99" s="82"/>
      <c r="H99" s="82"/>
      <c r="I99" s="82"/>
      <c r="J99" s="82"/>
    </row>
    <row r="100" spans="1:12" ht="16.5" x14ac:dyDescent="0.25">
      <c r="A100" s="83" t="s">
        <v>177</v>
      </c>
      <c r="B100" s="83"/>
      <c r="C100" s="83"/>
      <c r="D100" s="83"/>
      <c r="E100" s="56"/>
      <c r="F100" s="57" t="s">
        <v>11</v>
      </c>
      <c r="G100" s="57" t="s">
        <v>12</v>
      </c>
      <c r="H100" s="57" t="s">
        <v>13</v>
      </c>
      <c r="I100" s="57" t="s">
        <v>35</v>
      </c>
      <c r="J100" s="57" t="s">
        <v>15</v>
      </c>
    </row>
    <row r="101" spans="1:12" ht="19.149999999999999" customHeight="1" x14ac:dyDescent="0.25">
      <c r="A101" s="69" t="s">
        <v>178</v>
      </c>
      <c r="B101" s="69"/>
      <c r="C101" s="70"/>
      <c r="D101" s="70"/>
      <c r="E101" s="58"/>
      <c r="F101" s="59">
        <f>F15</f>
        <v>28</v>
      </c>
      <c r="G101" s="14"/>
      <c r="H101" s="14">
        <f>H15</f>
        <v>0</v>
      </c>
      <c r="I101" s="14">
        <f t="shared" ref="I101:I105" si="15">H101*24%</f>
        <v>0</v>
      </c>
      <c r="J101" s="14">
        <f t="shared" ref="J101:J107" si="16">H101+I101</f>
        <v>0</v>
      </c>
    </row>
    <row r="102" spans="1:12" ht="21.6" customHeight="1" x14ac:dyDescent="0.25">
      <c r="A102" s="69" t="s">
        <v>179</v>
      </c>
      <c r="B102" s="69"/>
      <c r="C102" s="70"/>
      <c r="D102" s="70"/>
      <c r="E102" s="58"/>
      <c r="F102" s="59">
        <f>F40</f>
        <v>25</v>
      </c>
      <c r="G102" s="14"/>
      <c r="H102" s="14">
        <f>H40</f>
        <v>0</v>
      </c>
      <c r="I102" s="14">
        <f t="shared" si="15"/>
        <v>0</v>
      </c>
      <c r="J102" s="14">
        <f t="shared" si="16"/>
        <v>0</v>
      </c>
    </row>
    <row r="103" spans="1:12" ht="19.149999999999999" customHeight="1" x14ac:dyDescent="0.25">
      <c r="A103" s="69" t="s">
        <v>180</v>
      </c>
      <c r="B103" s="69"/>
      <c r="C103" s="70"/>
      <c r="D103" s="70"/>
      <c r="E103" s="58"/>
      <c r="F103" s="59">
        <f>F47</f>
        <v>1</v>
      </c>
      <c r="G103" s="14"/>
      <c r="H103" s="14">
        <f>H47</f>
        <v>0</v>
      </c>
      <c r="I103" s="14">
        <f t="shared" si="15"/>
        <v>0</v>
      </c>
      <c r="J103" s="14">
        <f t="shared" si="16"/>
        <v>0</v>
      </c>
    </row>
    <row r="104" spans="1:12" ht="22.9" customHeight="1" x14ac:dyDescent="0.25">
      <c r="A104" s="69" t="s">
        <v>181</v>
      </c>
      <c r="B104" s="69"/>
      <c r="C104" s="70"/>
      <c r="D104" s="70"/>
      <c r="E104" s="58"/>
      <c r="F104" s="59">
        <f>F55</f>
        <v>160</v>
      </c>
      <c r="G104" s="60"/>
      <c r="H104" s="14">
        <f>H55</f>
        <v>0</v>
      </c>
      <c r="I104" s="14">
        <f t="shared" si="15"/>
        <v>0</v>
      </c>
      <c r="J104" s="14">
        <f t="shared" si="16"/>
        <v>0</v>
      </c>
    </row>
    <row r="105" spans="1:12" ht="17.45" customHeight="1" x14ac:dyDescent="0.25">
      <c r="A105" s="69" t="s">
        <v>182</v>
      </c>
      <c r="B105" s="69"/>
      <c r="C105" s="70"/>
      <c r="D105" s="70"/>
      <c r="E105" s="58"/>
      <c r="F105" s="59">
        <f>F80</f>
        <v>33</v>
      </c>
      <c r="G105" s="2"/>
      <c r="H105" s="14">
        <f>H80</f>
        <v>0</v>
      </c>
      <c r="I105" s="14">
        <f t="shared" si="15"/>
        <v>0</v>
      </c>
      <c r="J105" s="14">
        <f t="shared" si="16"/>
        <v>0</v>
      </c>
      <c r="L105" s="26"/>
    </row>
    <row r="106" spans="1:12" ht="17.45" customHeight="1" x14ac:dyDescent="0.25">
      <c r="A106" s="69" t="s">
        <v>183</v>
      </c>
      <c r="B106" s="69"/>
      <c r="C106" s="70"/>
      <c r="D106" s="70"/>
      <c r="E106" s="58"/>
      <c r="F106" s="59">
        <f>F97</f>
        <v>46</v>
      </c>
      <c r="G106" s="2"/>
      <c r="H106" s="14">
        <f>H97</f>
        <v>0</v>
      </c>
      <c r="I106" s="14">
        <f>H106*24%</f>
        <v>0</v>
      </c>
      <c r="J106" s="14">
        <f t="shared" si="16"/>
        <v>0</v>
      </c>
    </row>
    <row r="107" spans="1:12" ht="14.45" customHeight="1" x14ac:dyDescent="0.25">
      <c r="A107" s="71" t="s">
        <v>184</v>
      </c>
      <c r="B107" s="71"/>
      <c r="C107" s="71"/>
      <c r="D107" s="71"/>
      <c r="E107" s="61"/>
      <c r="F107" s="62">
        <f>SUM(F101:F106)</f>
        <v>293</v>
      </c>
      <c r="G107" s="4"/>
      <c r="H107" s="63">
        <f>SUM(H101:H106)</f>
        <v>0</v>
      </c>
      <c r="I107" s="63">
        <f>SUM(I101:I106)</f>
        <v>0</v>
      </c>
      <c r="J107" s="63">
        <f t="shared" si="16"/>
        <v>0</v>
      </c>
    </row>
    <row r="110" spans="1:12" ht="15.75" x14ac:dyDescent="0.25">
      <c r="C110" s="67" t="s">
        <v>186</v>
      </c>
      <c r="D110" s="68"/>
      <c r="E110" s="68"/>
      <c r="F110" s="68"/>
      <c r="G110" s="68"/>
      <c r="H110" s="68"/>
    </row>
  </sheetData>
  <mergeCells count="42">
    <mergeCell ref="A17:J17"/>
    <mergeCell ref="A1:J1"/>
    <mergeCell ref="A2:F2"/>
    <mergeCell ref="G2:J2"/>
    <mergeCell ref="A3:J3"/>
    <mergeCell ref="A4:J4"/>
    <mergeCell ref="A5:J5"/>
    <mergeCell ref="A6:J6"/>
    <mergeCell ref="A7:J7"/>
    <mergeCell ref="A8:J8"/>
    <mergeCell ref="A15:D15"/>
    <mergeCell ref="A16:J16"/>
    <mergeCell ref="A56:J56"/>
    <mergeCell ref="A18:J18"/>
    <mergeCell ref="A40:D40"/>
    <mergeCell ref="A41:J41"/>
    <mergeCell ref="A42:J42"/>
    <mergeCell ref="A43:J43"/>
    <mergeCell ref="A44:J44"/>
    <mergeCell ref="A47:D47"/>
    <mergeCell ref="A48:J48"/>
    <mergeCell ref="A49:J49"/>
    <mergeCell ref="A50:J50"/>
    <mergeCell ref="A55:D55"/>
    <mergeCell ref="A102:D102"/>
    <mergeCell ref="A57:J57"/>
    <mergeCell ref="A58:J58"/>
    <mergeCell ref="A59:J59"/>
    <mergeCell ref="A80:D80"/>
    <mergeCell ref="A81:J81"/>
    <mergeCell ref="A82:J82"/>
    <mergeCell ref="A83:J83"/>
    <mergeCell ref="A97:D97"/>
    <mergeCell ref="A99:J99"/>
    <mergeCell ref="A100:D100"/>
    <mergeCell ref="A101:D101"/>
    <mergeCell ref="C110:H110"/>
    <mergeCell ref="A103:D103"/>
    <mergeCell ref="A104:D104"/>
    <mergeCell ref="A105:D105"/>
    <mergeCell ref="A106:D106"/>
    <mergeCell ref="A107:D107"/>
  </mergeCell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ΠΡΟΥΠΟΛΟΓΙΣΜΟΣ ΠΡΟΣΦΟΡΑΣ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2023-04-27T07:19:37Z</cp:lastPrinted>
  <dcterms:created xsi:type="dcterms:W3CDTF">2023-04-26T07:47:11Z</dcterms:created>
  <dcterms:modified xsi:type="dcterms:W3CDTF">2023-04-27T07:20:07Z</dcterms:modified>
</cp:coreProperties>
</file>