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ΠΡΟΜΗΘΕΙΕΣ_ΑΝΑΡΤΗΣΗ_2023\Θέματα για ΔΣ Μιχάλη\17.Προμηθεια μεσων ατομικης προστασιας ετους 2023- ΚΗΜΔΗΣ\"/>
    </mc:Choice>
  </mc:AlternateContent>
  <xr:revisionPtr revIDLastSave="0" documentId="13_ncr:1_{D5AD885F-D8B5-4FEF-840D-29CF928921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ΣΥΓΚΕΝΤΡΩΤΙΚΟ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7" l="1"/>
  <c r="F34" i="7"/>
  <c r="F26" i="7"/>
  <c r="F25" i="7"/>
  <c r="F24" i="7"/>
  <c r="F23" i="7"/>
  <c r="F14" i="7"/>
  <c r="F12" i="7"/>
  <c r="H12" i="7" s="1"/>
  <c r="F11" i="7"/>
  <c r="H11" i="7" s="1"/>
  <c r="I11" i="7" s="1"/>
  <c r="F10" i="7"/>
  <c r="F9" i="7"/>
  <c r="F8" i="7"/>
  <c r="F7" i="7"/>
  <c r="H7" i="7" s="1"/>
  <c r="I7" i="7" s="1"/>
  <c r="F6" i="7"/>
  <c r="F5" i="7"/>
  <c r="F33" i="7"/>
  <c r="F32" i="7"/>
  <c r="F31" i="7"/>
  <c r="H31" i="7" s="1"/>
  <c r="F30" i="7"/>
  <c r="F29" i="7"/>
  <c r="F28" i="7"/>
  <c r="F27" i="7"/>
  <c r="I15" i="7" l="1"/>
  <c r="H5" i="7"/>
  <c r="H9" i="7"/>
  <c r="I9" i="7" s="1"/>
  <c r="H13" i="7"/>
  <c r="H6" i="7"/>
  <c r="I6" i="7" s="1"/>
  <c r="H10" i="7"/>
  <c r="I10" i="7" s="1"/>
  <c r="H14" i="7"/>
  <c r="H8" i="7"/>
  <c r="I8" i="7" s="1"/>
  <c r="I12" i="7"/>
  <c r="I35" i="7"/>
  <c r="H27" i="7"/>
  <c r="I27" i="7" s="1"/>
  <c r="I31" i="7"/>
  <c r="H23" i="7"/>
  <c r="I23" i="7" s="1"/>
  <c r="H24" i="7"/>
  <c r="I24" i="7" s="1"/>
  <c r="H28" i="7"/>
  <c r="I28" i="7" s="1"/>
  <c r="H32" i="7"/>
  <c r="I32" i="7" s="1"/>
  <c r="H25" i="7"/>
  <c r="I25" i="7" s="1"/>
  <c r="H29" i="7"/>
  <c r="I29" i="7" s="1"/>
  <c r="H33" i="7"/>
  <c r="I33" i="7" s="1"/>
  <c r="H26" i="7"/>
  <c r="I26" i="7" s="1"/>
  <c r="H30" i="7"/>
  <c r="I30" i="7" s="1"/>
  <c r="H34" i="7"/>
  <c r="I34" i="7" s="1"/>
  <c r="I16" i="7" l="1"/>
  <c r="I14" i="7"/>
  <c r="I17" i="7"/>
  <c r="I13" i="7"/>
  <c r="I5" i="7"/>
  <c r="I36" i="7"/>
  <c r="I37" i="7" s="1"/>
  <c r="I18" i="7" l="1"/>
</calcChain>
</file>

<file path=xl/sharedStrings.xml><?xml version="1.0" encoding="utf-8"?>
<sst xmlns="http://schemas.openxmlformats.org/spreadsheetml/2006/main" count="72" uniqueCount="40">
  <si>
    <t>Α/Α</t>
  </si>
  <si>
    <t>Περιγραφή</t>
  </si>
  <si>
    <t>Μονάδα Μέτρησης</t>
  </si>
  <si>
    <t>Ποσότητα</t>
  </si>
  <si>
    <t>Τιμή Μονάδας</t>
  </si>
  <si>
    <t>Μερικό Σύνολο</t>
  </si>
  <si>
    <t>ΦΠΑ</t>
  </si>
  <si>
    <t>Ποσό ΦΠΑ</t>
  </si>
  <si>
    <t>Γενικό Σύνολο</t>
  </si>
  <si>
    <t>Καπέλα τύπου μπέιζμπολ</t>
  </si>
  <si>
    <t>Γάντια από PVC</t>
  </si>
  <si>
    <t>Γυαλιά Κλειστού τύπου</t>
  </si>
  <si>
    <t>Μάσκα ημίσεως προσώπου με φίλτρα Α1 Ρ3</t>
  </si>
  <si>
    <t>Αδιάβροχες ποδιές</t>
  </si>
  <si>
    <t>Γάντια από νιτρίλιο μιας χρήσης 100 τεμ / συσκευασια</t>
  </si>
  <si>
    <t>ΠΙΝΑΚΑΣ 2 - ΕΡΓΑΤΟΤΕΧΝΙΚΟ ΥΛΙΚΟ</t>
  </si>
  <si>
    <t>Μασκα μιας χρησης 50 τεμ / συσκευασια</t>
  </si>
  <si>
    <t>Συσκευασια</t>
  </si>
  <si>
    <t>ΤΕΜ</t>
  </si>
  <si>
    <t>Γάντια από νιτρίλιο και ύφασμα  (αντοχής 3122) 1 ζευγαρι/ συσκευασια</t>
  </si>
  <si>
    <t>ΜΕΡΙΚΟ ΣΥΝΟΛΟ</t>
  </si>
  <si>
    <t>ΓΕΝΙΚΟ ΣΥΝΟΛΟ</t>
  </si>
  <si>
    <t xml:space="preserve"> ΦΠΑ 6%</t>
  </si>
  <si>
    <t>ΦΠΑ 24%</t>
  </si>
  <si>
    <t>Ρόμπα Υφασμάτινη (ιατρική)</t>
  </si>
  <si>
    <t>Φιλτρομάσκα FFΡ2</t>
  </si>
  <si>
    <t>Ποδονάρια μιας χρήσης 100ΤΕΜ ανά συσκευασία</t>
  </si>
  <si>
    <t>Φόρμες εργασίας (ολόσωμες)</t>
  </si>
  <si>
    <t>Νιτσεράδες (ξεχωριστά παντελόνι -σακάκι)                  Μέγεθος</t>
  </si>
  <si>
    <t xml:space="preserve">Παντελόνια εργασίας  </t>
  </si>
  <si>
    <t xml:space="preserve">t-shirt </t>
  </si>
  <si>
    <t>Μπουφάν Αδιάβροχο</t>
  </si>
  <si>
    <t xml:space="preserve">Παπούτσια αντιολισθητικά (γυναικεία) 
</t>
  </si>
  <si>
    <t>Παπούτσια αντιολισθητικά (αντρικά)</t>
  </si>
  <si>
    <t xml:space="preserve">Γαλότσες (γυναικεία) </t>
  </si>
  <si>
    <t xml:space="preserve">Γαλότσες (αντρικά)
</t>
  </si>
  <si>
    <t>Παπούτσια ασφαλείας τύπου Σαμπό</t>
  </si>
  <si>
    <t>Ποδιά πλαστική μιας χρήσης</t>
  </si>
  <si>
    <t>ΣΥΓΚΕΝΤΡΩΤΙΚΟΣ ΠΙΝΑΚΑΣ</t>
  </si>
  <si>
    <t>ΠΙΝΑΚΑΣ 1 - ΥΓΕΙΟΝΟΜΙΚΟ ΥΛΙΚΟ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</si>
</sst>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56]"/>
    <numFmt numFmtId="165" formatCode="#,##0.00\ [$€-803]"/>
    <numFmt numFmtId="166" formatCode="#,##0.00\ [$€-408]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1"/>
      </top>
      <bottom style="medium">
        <color theme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0" tint="-0.24994659260841701"/>
      </right>
      <top style="medium">
        <color theme="1"/>
      </top>
      <bottom style="medium">
        <color theme="1"/>
      </bottom>
      <diagonal/>
    </border>
    <border>
      <left style="medium">
        <color theme="0" tint="-0.2499465926084170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top" wrapText="1"/>
    </xf>
    <xf numFmtId="165" fontId="0" fillId="0" borderId="0" xfId="0" applyNumberFormat="1"/>
    <xf numFmtId="165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363E7-8603-4F89-AE23-A8619768D961}">
  <dimension ref="A1:K40"/>
  <sheetViews>
    <sheetView showGridLines="0" tabSelected="1" zoomScaleNormal="100" workbookViewId="0">
      <selection activeCell="L6" sqref="L6"/>
    </sheetView>
  </sheetViews>
  <sheetFormatPr defaultRowHeight="15" x14ac:dyDescent="0.25"/>
  <cols>
    <col min="1" max="1" width="9.140625" customWidth="1"/>
    <col min="2" max="2" width="19.140625" customWidth="1"/>
    <col min="3" max="3" width="12" style="6" customWidth="1"/>
    <col min="6" max="6" width="15.140625" customWidth="1"/>
    <col min="8" max="8" width="13.5703125" customWidth="1"/>
    <col min="9" max="9" width="17.7109375" customWidth="1"/>
    <col min="11" max="11" width="11.5703125" bestFit="1" customWidth="1"/>
  </cols>
  <sheetData>
    <row r="1" spans="1:9" ht="15.75" thickBot="1" x14ac:dyDescent="0.3">
      <c r="A1" s="51"/>
      <c r="B1" s="51"/>
      <c r="C1" s="51"/>
      <c r="D1" s="51"/>
      <c r="E1" s="51"/>
      <c r="F1" s="51"/>
      <c r="G1" s="51"/>
      <c r="H1" s="51"/>
      <c r="I1" s="51"/>
    </row>
    <row r="2" spans="1:9" ht="33" customHeight="1" thickBot="1" x14ac:dyDescent="0.3">
      <c r="A2" s="52" t="s">
        <v>38</v>
      </c>
      <c r="B2" s="53"/>
      <c r="C2" s="53"/>
      <c r="D2" s="53"/>
      <c r="E2" s="53"/>
      <c r="F2" s="53"/>
      <c r="G2" s="53"/>
      <c r="H2" s="53"/>
      <c r="I2" s="54"/>
    </row>
    <row r="3" spans="1:9" ht="26.25" customHeight="1" thickBot="1" x14ac:dyDescent="0.3">
      <c r="A3" s="55" t="s">
        <v>39</v>
      </c>
      <c r="B3" s="56"/>
      <c r="C3" s="56"/>
      <c r="D3" s="56"/>
      <c r="E3" s="56"/>
      <c r="F3" s="56"/>
      <c r="G3" s="56"/>
      <c r="H3" s="56"/>
      <c r="I3" s="57"/>
    </row>
    <row r="4" spans="1:9" ht="25.5" x14ac:dyDescent="0.25">
      <c r="A4" s="35" t="s">
        <v>0</v>
      </c>
      <c r="B4" s="36" t="s">
        <v>1</v>
      </c>
      <c r="C4" s="36" t="s">
        <v>2</v>
      </c>
      <c r="D4" s="35" t="s">
        <v>3</v>
      </c>
      <c r="E4" s="36" t="s">
        <v>4</v>
      </c>
      <c r="F4" s="36" t="s">
        <v>5</v>
      </c>
      <c r="G4" s="36" t="s">
        <v>6</v>
      </c>
      <c r="H4" s="35" t="s">
        <v>7</v>
      </c>
      <c r="I4" s="36" t="s">
        <v>8</v>
      </c>
    </row>
    <row r="5" spans="1:9" ht="45" x14ac:dyDescent="0.25">
      <c r="A5" s="17">
        <v>1</v>
      </c>
      <c r="B5" s="26" t="s">
        <v>14</v>
      </c>
      <c r="C5" s="59" t="s">
        <v>17</v>
      </c>
      <c r="D5" s="1">
        <v>557</v>
      </c>
      <c r="E5" s="27"/>
      <c r="F5" s="28">
        <f>E5*D5</f>
        <v>0</v>
      </c>
      <c r="G5" s="24">
        <v>0.06</v>
      </c>
      <c r="H5" s="14">
        <f>F5*G5</f>
        <v>0</v>
      </c>
      <c r="I5" s="14">
        <f>F5+H5</f>
        <v>0</v>
      </c>
    </row>
    <row r="6" spans="1:9" ht="75" x14ac:dyDescent="0.25">
      <c r="A6" s="17">
        <v>2</v>
      </c>
      <c r="B6" s="18" t="s">
        <v>19</v>
      </c>
      <c r="C6" s="60" t="s">
        <v>17</v>
      </c>
      <c r="D6" s="19">
        <v>240</v>
      </c>
      <c r="E6" s="20"/>
      <c r="F6" s="21">
        <f t="shared" ref="F6:F8" si="0">E6*D6</f>
        <v>0</v>
      </c>
      <c r="G6" s="22">
        <v>0.24</v>
      </c>
      <c r="H6" s="15">
        <f t="shared" ref="H6:H10" si="1">F6*G6</f>
        <v>0</v>
      </c>
      <c r="I6" s="15">
        <f t="shared" ref="I6:I14" si="2">F6+H6</f>
        <v>0</v>
      </c>
    </row>
    <row r="7" spans="1:9" ht="23.25" customHeight="1" x14ac:dyDescent="0.25">
      <c r="A7" s="17">
        <v>3</v>
      </c>
      <c r="B7" s="29" t="s">
        <v>25</v>
      </c>
      <c r="C7" s="60" t="s">
        <v>18</v>
      </c>
      <c r="D7" s="19">
        <v>2680</v>
      </c>
      <c r="E7" s="20"/>
      <c r="F7" s="21">
        <f t="shared" si="0"/>
        <v>0</v>
      </c>
      <c r="G7" s="22">
        <v>0.06</v>
      </c>
      <c r="H7" s="15">
        <f t="shared" si="1"/>
        <v>0</v>
      </c>
      <c r="I7" s="15">
        <f t="shared" si="2"/>
        <v>0</v>
      </c>
    </row>
    <row r="8" spans="1:9" ht="33.75" customHeight="1" x14ac:dyDescent="0.25">
      <c r="A8" s="17">
        <v>4</v>
      </c>
      <c r="B8" s="18" t="s">
        <v>16</v>
      </c>
      <c r="C8" s="60" t="s">
        <v>17</v>
      </c>
      <c r="D8" s="19">
        <v>143</v>
      </c>
      <c r="E8" s="20"/>
      <c r="F8" s="21">
        <f t="shared" si="0"/>
        <v>0</v>
      </c>
      <c r="G8" s="22">
        <v>0.06</v>
      </c>
      <c r="H8" s="15">
        <f t="shared" si="1"/>
        <v>0</v>
      </c>
      <c r="I8" s="15">
        <f t="shared" si="2"/>
        <v>0</v>
      </c>
    </row>
    <row r="9" spans="1:9" ht="21" customHeight="1" x14ac:dyDescent="0.25">
      <c r="A9" s="17">
        <v>5</v>
      </c>
      <c r="B9" s="18" t="s">
        <v>10</v>
      </c>
      <c r="C9" s="60" t="s">
        <v>18</v>
      </c>
      <c r="D9" s="19">
        <v>672</v>
      </c>
      <c r="E9" s="20"/>
      <c r="F9" s="21">
        <f t="shared" ref="F9:F10" si="3">D9*E9</f>
        <v>0</v>
      </c>
      <c r="G9" s="22">
        <v>0.24</v>
      </c>
      <c r="H9" s="15">
        <f t="shared" si="1"/>
        <v>0</v>
      </c>
      <c r="I9" s="15">
        <f t="shared" si="2"/>
        <v>0</v>
      </c>
    </row>
    <row r="10" spans="1:9" ht="33.75" customHeight="1" x14ac:dyDescent="0.25">
      <c r="A10" s="17">
        <v>6</v>
      </c>
      <c r="B10" s="18" t="s">
        <v>12</v>
      </c>
      <c r="C10" s="60" t="s">
        <v>18</v>
      </c>
      <c r="D10" s="19">
        <v>10</v>
      </c>
      <c r="E10" s="20"/>
      <c r="F10" s="21">
        <f t="shared" si="3"/>
        <v>0</v>
      </c>
      <c r="G10" s="22">
        <v>0.24</v>
      </c>
      <c r="H10" s="15">
        <f t="shared" si="1"/>
        <v>0</v>
      </c>
      <c r="I10" s="15">
        <f t="shared" si="2"/>
        <v>0</v>
      </c>
    </row>
    <row r="11" spans="1:9" ht="37.5" customHeight="1" x14ac:dyDescent="0.25">
      <c r="A11" s="17">
        <v>7</v>
      </c>
      <c r="B11" s="18" t="s">
        <v>36</v>
      </c>
      <c r="C11" s="60" t="s">
        <v>18</v>
      </c>
      <c r="D11" s="19">
        <v>8</v>
      </c>
      <c r="E11" s="20"/>
      <c r="F11" s="21">
        <f>D11*E11</f>
        <v>0</v>
      </c>
      <c r="G11" s="22">
        <v>0.24</v>
      </c>
      <c r="H11" s="15">
        <f>F11*G11</f>
        <v>0</v>
      </c>
      <c r="I11" s="15">
        <f t="shared" si="2"/>
        <v>0</v>
      </c>
    </row>
    <row r="12" spans="1:9" ht="31.5" customHeight="1" x14ac:dyDescent="0.25">
      <c r="A12" s="17">
        <v>8</v>
      </c>
      <c r="B12" s="18" t="s">
        <v>24</v>
      </c>
      <c r="C12" s="60" t="s">
        <v>18</v>
      </c>
      <c r="D12" s="19">
        <v>28</v>
      </c>
      <c r="E12" s="20"/>
      <c r="F12" s="21">
        <f>D12*E12</f>
        <v>0</v>
      </c>
      <c r="G12" s="22">
        <v>0.24</v>
      </c>
      <c r="H12" s="15">
        <f>F12*G12</f>
        <v>0</v>
      </c>
      <c r="I12" s="15">
        <f t="shared" si="2"/>
        <v>0</v>
      </c>
    </row>
    <row r="13" spans="1:9" ht="31.5" customHeight="1" x14ac:dyDescent="0.25">
      <c r="A13" s="17">
        <v>9</v>
      </c>
      <c r="B13" s="23" t="s">
        <v>37</v>
      </c>
      <c r="C13" s="60" t="s">
        <v>18</v>
      </c>
      <c r="D13" s="19">
        <v>16368</v>
      </c>
      <c r="E13" s="20"/>
      <c r="F13" s="21">
        <f>D13*E13</f>
        <v>0</v>
      </c>
      <c r="G13" s="22">
        <v>0.24</v>
      </c>
      <c r="H13" s="15">
        <f>F13*G13</f>
        <v>0</v>
      </c>
      <c r="I13" s="15">
        <f t="shared" si="2"/>
        <v>0</v>
      </c>
    </row>
    <row r="14" spans="1:9" ht="35.25" customHeight="1" x14ac:dyDescent="0.25">
      <c r="A14" s="17">
        <v>10</v>
      </c>
      <c r="B14" s="18" t="s">
        <v>26</v>
      </c>
      <c r="C14" s="60" t="s">
        <v>18</v>
      </c>
      <c r="D14" s="19">
        <v>480</v>
      </c>
      <c r="E14" s="20"/>
      <c r="F14" s="21">
        <f>D14*E14</f>
        <v>0</v>
      </c>
      <c r="G14" s="22">
        <v>0.24</v>
      </c>
      <c r="H14" s="15">
        <f>F14*G14</f>
        <v>0</v>
      </c>
      <c r="I14" s="15">
        <f t="shared" si="2"/>
        <v>0</v>
      </c>
    </row>
    <row r="15" spans="1:9" ht="23.25" customHeight="1" x14ac:dyDescent="0.25">
      <c r="A15" s="5"/>
      <c r="B15" s="6"/>
      <c r="G15" s="58" t="s">
        <v>20</v>
      </c>
      <c r="H15" s="58"/>
      <c r="I15" s="16">
        <f>F5+F7+F8+F11+F12+F6+F9+F10+F13+F14</f>
        <v>0</v>
      </c>
    </row>
    <row r="16" spans="1:9" ht="23.25" customHeight="1" x14ac:dyDescent="0.25">
      <c r="A16" s="5"/>
      <c r="B16" s="6"/>
      <c r="G16" s="50" t="s">
        <v>22</v>
      </c>
      <c r="H16" s="50"/>
      <c r="I16" s="14">
        <f>H5+H7+H8</f>
        <v>0</v>
      </c>
    </row>
    <row r="17" spans="1:11" ht="23.25" customHeight="1" x14ac:dyDescent="0.25">
      <c r="A17" s="5"/>
      <c r="B17" s="6"/>
      <c r="G17" s="50" t="s">
        <v>23</v>
      </c>
      <c r="H17" s="50"/>
      <c r="I17" s="14">
        <f>H6+H9+H10+H11+H12+H13+H14</f>
        <v>0</v>
      </c>
    </row>
    <row r="18" spans="1:11" ht="22.5" customHeight="1" x14ac:dyDescent="0.25">
      <c r="A18" s="5"/>
      <c r="B18" s="6"/>
      <c r="G18" s="45" t="s">
        <v>21</v>
      </c>
      <c r="H18" s="45"/>
      <c r="I18" s="25">
        <f>SUM(I15:I17)</f>
        <v>0</v>
      </c>
    </row>
    <row r="20" spans="1:11" ht="15.75" thickBot="1" x14ac:dyDescent="0.3">
      <c r="K20" s="43"/>
    </row>
    <row r="21" spans="1:11" ht="27" customHeight="1" thickBot="1" x14ac:dyDescent="0.3">
      <c r="A21" s="46" t="s">
        <v>15</v>
      </c>
      <c r="B21" s="47"/>
      <c r="C21" s="47"/>
      <c r="D21" s="47"/>
      <c r="E21" s="47"/>
      <c r="F21" s="47"/>
      <c r="G21" s="47"/>
      <c r="H21" s="47"/>
      <c r="I21" s="48"/>
    </row>
    <row r="22" spans="1:11" ht="25.5" x14ac:dyDescent="0.25">
      <c r="A22" s="39" t="s">
        <v>0</v>
      </c>
      <c r="B22" s="40" t="s">
        <v>1</v>
      </c>
      <c r="C22" s="40" t="s">
        <v>2</v>
      </c>
      <c r="D22" s="39" t="s">
        <v>3</v>
      </c>
      <c r="E22" s="40" t="s">
        <v>4</v>
      </c>
      <c r="F22" s="40" t="s">
        <v>5</v>
      </c>
      <c r="G22" s="40" t="s">
        <v>6</v>
      </c>
      <c r="H22" s="39" t="s">
        <v>7</v>
      </c>
      <c r="I22" s="40" t="s">
        <v>8</v>
      </c>
    </row>
    <row r="23" spans="1:11" ht="22.5" customHeight="1" x14ac:dyDescent="0.25">
      <c r="A23" s="7">
        <v>1</v>
      </c>
      <c r="B23" s="41" t="s">
        <v>35</v>
      </c>
      <c r="C23" s="61" t="s">
        <v>18</v>
      </c>
      <c r="D23" s="31">
        <v>6</v>
      </c>
      <c r="E23" s="32"/>
      <c r="F23" s="34">
        <f>D23*E23</f>
        <v>0</v>
      </c>
      <c r="G23" s="33">
        <v>0.24</v>
      </c>
      <c r="H23" s="34">
        <f>F23*G23</f>
        <v>0</v>
      </c>
      <c r="I23" s="34">
        <f>F23+H23</f>
        <v>0</v>
      </c>
    </row>
    <row r="24" spans="1:11" ht="30" x14ac:dyDescent="0.25">
      <c r="A24" s="7">
        <v>2</v>
      </c>
      <c r="B24" s="30" t="s">
        <v>34</v>
      </c>
      <c r="C24" s="61" t="s">
        <v>18</v>
      </c>
      <c r="D24" s="31">
        <v>8</v>
      </c>
      <c r="E24" s="32"/>
      <c r="F24" s="34">
        <f t="shared" ref="F24:F34" si="4">D24*E24</f>
        <v>0</v>
      </c>
      <c r="G24" s="33">
        <v>0.24</v>
      </c>
      <c r="H24" s="34">
        <f t="shared" ref="H24:H34" si="5">F24*G24</f>
        <v>0</v>
      </c>
      <c r="I24" s="34">
        <f t="shared" ref="I24:I34" si="6">F24+H24</f>
        <v>0</v>
      </c>
    </row>
    <row r="25" spans="1:11" ht="45" x14ac:dyDescent="0.25">
      <c r="A25" s="7">
        <v>3</v>
      </c>
      <c r="B25" s="30" t="s">
        <v>33</v>
      </c>
      <c r="C25" s="61" t="s">
        <v>18</v>
      </c>
      <c r="D25" s="31">
        <v>6</v>
      </c>
      <c r="E25" s="32"/>
      <c r="F25" s="34">
        <f t="shared" si="4"/>
        <v>0</v>
      </c>
      <c r="G25" s="33">
        <v>0.24</v>
      </c>
      <c r="H25" s="34">
        <f t="shared" si="5"/>
        <v>0</v>
      </c>
      <c r="I25" s="34">
        <f t="shared" si="6"/>
        <v>0</v>
      </c>
      <c r="K25" s="42"/>
    </row>
    <row r="26" spans="1:11" ht="35.25" customHeight="1" x14ac:dyDescent="0.25">
      <c r="A26" s="7">
        <v>4</v>
      </c>
      <c r="B26" s="41" t="s">
        <v>32</v>
      </c>
      <c r="C26" s="61" t="s">
        <v>18</v>
      </c>
      <c r="D26" s="31">
        <v>8</v>
      </c>
      <c r="E26" s="32"/>
      <c r="F26" s="34">
        <f t="shared" si="4"/>
        <v>0</v>
      </c>
      <c r="G26" s="33">
        <v>0.24</v>
      </c>
      <c r="H26" s="34">
        <f t="shared" si="5"/>
        <v>0</v>
      </c>
      <c r="I26" s="34">
        <f t="shared" si="6"/>
        <v>0</v>
      </c>
    </row>
    <row r="27" spans="1:11" ht="30" x14ac:dyDescent="0.25">
      <c r="A27" s="7">
        <v>5</v>
      </c>
      <c r="B27" s="30" t="s">
        <v>31</v>
      </c>
      <c r="C27" s="61" t="s">
        <v>18</v>
      </c>
      <c r="D27" s="31">
        <v>10</v>
      </c>
      <c r="E27" s="32"/>
      <c r="F27" s="34">
        <f t="shared" si="4"/>
        <v>0</v>
      </c>
      <c r="G27" s="33">
        <v>0.24</v>
      </c>
      <c r="H27" s="34">
        <f t="shared" si="5"/>
        <v>0</v>
      </c>
      <c r="I27" s="34">
        <f t="shared" si="6"/>
        <v>0</v>
      </c>
    </row>
    <row r="28" spans="1:11" ht="30" x14ac:dyDescent="0.25">
      <c r="A28" s="7">
        <v>6</v>
      </c>
      <c r="B28" s="30" t="s">
        <v>29</v>
      </c>
      <c r="C28" s="61" t="s">
        <v>18</v>
      </c>
      <c r="D28" s="31">
        <v>10</v>
      </c>
      <c r="E28" s="32"/>
      <c r="F28" s="34">
        <f t="shared" si="4"/>
        <v>0</v>
      </c>
      <c r="G28" s="33">
        <v>0.24</v>
      </c>
      <c r="H28" s="34">
        <f t="shared" si="5"/>
        <v>0</v>
      </c>
      <c r="I28" s="34">
        <f t="shared" si="6"/>
        <v>0</v>
      </c>
    </row>
    <row r="29" spans="1:11" x14ac:dyDescent="0.25">
      <c r="A29" s="7">
        <v>7</v>
      </c>
      <c r="B29" s="30" t="s">
        <v>30</v>
      </c>
      <c r="C29" s="61" t="s">
        <v>18</v>
      </c>
      <c r="D29" s="31">
        <v>10</v>
      </c>
      <c r="E29" s="32"/>
      <c r="F29" s="34">
        <f t="shared" si="4"/>
        <v>0</v>
      </c>
      <c r="G29" s="33">
        <v>0.24</v>
      </c>
      <c r="H29" s="34">
        <f t="shared" si="5"/>
        <v>0</v>
      </c>
      <c r="I29" s="34">
        <f t="shared" si="6"/>
        <v>0</v>
      </c>
    </row>
    <row r="30" spans="1:11" ht="60" x14ac:dyDescent="0.25">
      <c r="A30" s="7">
        <v>8</v>
      </c>
      <c r="B30" s="30" t="s">
        <v>28</v>
      </c>
      <c r="C30" s="61" t="s">
        <v>18</v>
      </c>
      <c r="D30" s="31">
        <v>10</v>
      </c>
      <c r="E30" s="32"/>
      <c r="F30" s="34">
        <f t="shared" si="4"/>
        <v>0</v>
      </c>
      <c r="G30" s="33">
        <v>0.24</v>
      </c>
      <c r="H30" s="34">
        <f t="shared" si="5"/>
        <v>0</v>
      </c>
      <c r="I30" s="34">
        <f t="shared" si="6"/>
        <v>0</v>
      </c>
    </row>
    <row r="31" spans="1:11" ht="30" x14ac:dyDescent="0.25">
      <c r="A31" s="7">
        <v>9</v>
      </c>
      <c r="B31" s="30" t="s">
        <v>9</v>
      </c>
      <c r="C31" s="61" t="s">
        <v>18</v>
      </c>
      <c r="D31" s="31">
        <v>10</v>
      </c>
      <c r="E31" s="32"/>
      <c r="F31" s="34">
        <f t="shared" si="4"/>
        <v>0</v>
      </c>
      <c r="G31" s="33">
        <v>0.24</v>
      </c>
      <c r="H31" s="34">
        <f t="shared" si="5"/>
        <v>0</v>
      </c>
      <c r="I31" s="34">
        <f t="shared" si="6"/>
        <v>0</v>
      </c>
    </row>
    <row r="32" spans="1:11" ht="30" x14ac:dyDescent="0.25">
      <c r="A32" s="7">
        <v>10</v>
      </c>
      <c r="B32" s="30" t="s">
        <v>11</v>
      </c>
      <c r="C32" s="61" t="s">
        <v>18</v>
      </c>
      <c r="D32" s="31">
        <v>10</v>
      </c>
      <c r="E32" s="32"/>
      <c r="F32" s="34">
        <f t="shared" si="4"/>
        <v>0</v>
      </c>
      <c r="G32" s="33">
        <v>0.24</v>
      </c>
      <c r="H32" s="34">
        <f t="shared" si="5"/>
        <v>0</v>
      </c>
      <c r="I32" s="34">
        <f t="shared" si="6"/>
        <v>0</v>
      </c>
    </row>
    <row r="33" spans="1:9" ht="30" x14ac:dyDescent="0.25">
      <c r="A33" s="7">
        <v>11</v>
      </c>
      <c r="B33" s="30" t="s">
        <v>27</v>
      </c>
      <c r="C33" s="61" t="s">
        <v>18</v>
      </c>
      <c r="D33" s="31">
        <v>10</v>
      </c>
      <c r="E33" s="32"/>
      <c r="F33" s="34">
        <f t="shared" si="4"/>
        <v>0</v>
      </c>
      <c r="G33" s="33">
        <v>0.24</v>
      </c>
      <c r="H33" s="34">
        <f t="shared" si="5"/>
        <v>0</v>
      </c>
      <c r="I33" s="34">
        <f t="shared" si="6"/>
        <v>0</v>
      </c>
    </row>
    <row r="34" spans="1:9" x14ac:dyDescent="0.25">
      <c r="A34" s="7">
        <v>12</v>
      </c>
      <c r="B34" s="8" t="s">
        <v>13</v>
      </c>
      <c r="C34" s="62" t="s">
        <v>18</v>
      </c>
      <c r="D34" s="9">
        <v>26</v>
      </c>
      <c r="E34" s="10"/>
      <c r="F34" s="12">
        <f t="shared" si="4"/>
        <v>0</v>
      </c>
      <c r="G34" s="11">
        <v>0.24</v>
      </c>
      <c r="H34" s="12">
        <f t="shared" si="5"/>
        <v>0</v>
      </c>
      <c r="I34" s="12">
        <f t="shared" si="6"/>
        <v>0</v>
      </c>
    </row>
    <row r="35" spans="1:9" x14ac:dyDescent="0.25">
      <c r="G35" s="49" t="s">
        <v>20</v>
      </c>
      <c r="H35" s="49"/>
      <c r="I35" s="37">
        <f>F23+F24+F25+F26+F27+F28+F29+F30+F31+F32+F33+F34</f>
        <v>0</v>
      </c>
    </row>
    <row r="36" spans="1:9" x14ac:dyDescent="0.25">
      <c r="G36" s="49" t="s">
        <v>23</v>
      </c>
      <c r="H36" s="49"/>
      <c r="I36" s="38">
        <f>I35*0.24</f>
        <v>0</v>
      </c>
    </row>
    <row r="37" spans="1:9" ht="22.5" customHeight="1" x14ac:dyDescent="0.25">
      <c r="G37" s="44" t="s">
        <v>21</v>
      </c>
      <c r="H37" s="44"/>
      <c r="I37" s="13">
        <f>SUM(I35:I36)</f>
        <v>0</v>
      </c>
    </row>
    <row r="38" spans="1:9" x14ac:dyDescent="0.25">
      <c r="G38" s="2"/>
      <c r="H38" s="2"/>
      <c r="I38" s="3"/>
    </row>
    <row r="39" spans="1:9" x14ac:dyDescent="0.25">
      <c r="F39" s="4"/>
    </row>
    <row r="40" spans="1:9" x14ac:dyDescent="0.25">
      <c r="F40" s="3"/>
    </row>
  </sheetData>
  <mergeCells count="11">
    <mergeCell ref="G17:H17"/>
    <mergeCell ref="A1:I1"/>
    <mergeCell ref="A2:I2"/>
    <mergeCell ref="A3:I3"/>
    <mergeCell ref="G15:H15"/>
    <mergeCell ref="G16:H16"/>
    <mergeCell ref="G37:H37"/>
    <mergeCell ref="G18:H18"/>
    <mergeCell ref="A21:I21"/>
    <mergeCell ref="G35:H35"/>
    <mergeCell ref="G36:H3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ΣΥΓΚΕΝΤΡΩΤΙΚΟ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2023-03-14T09:46:49Z</cp:lastPrinted>
  <dcterms:created xsi:type="dcterms:W3CDTF">2015-06-05T18:17:20Z</dcterms:created>
  <dcterms:modified xsi:type="dcterms:W3CDTF">2023-04-18T07:35:31Z</dcterms:modified>
</cp:coreProperties>
</file>