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66925"/>
  <mc:AlternateContent xmlns:mc="http://schemas.openxmlformats.org/markup-compatibility/2006">
    <mc:Choice Requires="x15">
      <x15ac:absPath xmlns:x15ac="http://schemas.microsoft.com/office/spreadsheetml/2010/11/ac" url="D:\MESE_docs\ΣΦΗΟ\Ηράκλειο\Υλοποίηση\Διαβούλευση\"/>
    </mc:Choice>
  </mc:AlternateContent>
  <xr:revisionPtr revIDLastSave="0" documentId="13_ncr:1_{D71288A1-75BB-43F2-BC4C-E81D38707CD2}" xr6:coauthVersionLast="46" xr6:coauthVersionMax="46" xr10:uidLastSave="{00000000-0000-0000-0000-000000000000}"/>
  <bookViews>
    <workbookView xWindow="-108" yWindow="-108" windowWidth="23256" windowHeight="12576" xr2:uid="{4DEB4A00-DBC8-423D-B052-13C0B50631B9}"/>
  </bookViews>
  <sheets>
    <sheet name="Στοιχεία συμμετέχοντα" sheetId="4" r:id="rId1"/>
    <sheet name="Κριτήρια" sheetId="1" r:id="rId2"/>
    <sheet name="Συγκριτική αξιολόγηση κριτηρίων" sheetId="2" r:id="rId3"/>
    <sheet name="Παράδειγμα" sheetId="6" r:id="rId4"/>
  </sheet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X41" i="2" l="1"/>
  <c r="X37" i="2"/>
  <c r="X29" i="2"/>
  <c r="X41" i="6"/>
  <c r="X40" i="6"/>
  <c r="X39" i="6"/>
  <c r="X38" i="6"/>
  <c r="X37" i="6"/>
  <c r="X36" i="6"/>
  <c r="X35" i="6"/>
  <c r="X34" i="6"/>
  <c r="X33" i="6"/>
  <c r="X32" i="6"/>
  <c r="X31" i="6"/>
  <c r="X30" i="6"/>
  <c r="X29" i="6"/>
  <c r="X28" i="6"/>
  <c r="X27" i="6"/>
  <c r="X26" i="6"/>
  <c r="X25" i="6"/>
  <c r="X24" i="6"/>
  <c r="X23" i="6"/>
  <c r="X22" i="6"/>
  <c r="X21" i="6"/>
  <c r="X42" i="6" l="1"/>
  <c r="Y40" i="6" s="1"/>
  <c r="X40" i="2"/>
  <c r="X39" i="2"/>
  <c r="X38" i="2"/>
  <c r="X36" i="2"/>
  <c r="X35" i="2"/>
  <c r="X34" i="2"/>
  <c r="X33" i="2"/>
  <c r="X32" i="2"/>
  <c r="X31" i="2"/>
  <c r="X30" i="2"/>
  <c r="X28" i="2"/>
  <c r="X27" i="2"/>
  <c r="X26" i="2"/>
  <c r="X25" i="2"/>
  <c r="X24" i="2"/>
  <c r="X23" i="2"/>
  <c r="X22" i="2"/>
  <c r="X21" i="2"/>
  <c r="Y24" i="6" l="1"/>
  <c r="Y37" i="6"/>
  <c r="Y35" i="6"/>
  <c r="Y21" i="6"/>
  <c r="Y39" i="6"/>
  <c r="Y25" i="6"/>
  <c r="Y42" i="6"/>
  <c r="Y29" i="6"/>
  <c r="Y38" i="6"/>
  <c r="Y33" i="6"/>
  <c r="Y22" i="6"/>
  <c r="Y34" i="6"/>
  <c r="Y26" i="6"/>
  <c r="Y41" i="6"/>
  <c r="Y31" i="6"/>
  <c r="Y32" i="6"/>
  <c r="Y23" i="6"/>
  <c r="Y27" i="6"/>
  <c r="Y36" i="6"/>
  <c r="Y30" i="6"/>
  <c r="Y28" i="6"/>
  <c r="X42" i="2"/>
  <c r="Y31" i="2" l="1"/>
  <c r="Y29" i="2"/>
  <c r="Y26" i="2"/>
  <c r="Y42" i="2"/>
  <c r="Y27" i="2"/>
  <c r="Y32" i="2"/>
  <c r="Y40" i="2"/>
  <c r="Y38" i="2"/>
  <c r="Y24" i="2"/>
  <c r="Y41" i="2"/>
  <c r="Y35" i="2"/>
  <c r="Y33" i="2"/>
  <c r="Y30" i="2"/>
  <c r="Y28" i="2"/>
  <c r="Y37" i="2"/>
  <c r="Y23" i="2"/>
  <c r="Y21" i="2"/>
  <c r="Y34" i="2"/>
  <c r="Y39" i="2"/>
  <c r="Y25" i="2"/>
  <c r="Y36" i="2"/>
  <c r="Y22" i="2"/>
</calcChain>
</file>

<file path=xl/sharedStrings.xml><?xml version="1.0" encoding="utf-8"?>
<sst xmlns="http://schemas.openxmlformats.org/spreadsheetml/2006/main" count="305" uniqueCount="119">
  <si>
    <t>Α/Α</t>
  </si>
  <si>
    <t>Κριτήριο</t>
  </si>
  <si>
    <t>Περιγραφή</t>
  </si>
  <si>
    <t>f1</t>
  </si>
  <si>
    <t>f2</t>
  </si>
  <si>
    <t>f3</t>
  </si>
  <si>
    <t>f4</t>
  </si>
  <si>
    <t>f5</t>
  </si>
  <si>
    <t>f6</t>
  </si>
  <si>
    <t>f7</t>
  </si>
  <si>
    <t>f8</t>
  </si>
  <si>
    <t>f9</t>
  </si>
  <si>
    <t>f10</t>
  </si>
  <si>
    <t>f11</t>
  </si>
  <si>
    <t>f12</t>
  </si>
  <si>
    <t>f13</t>
  </si>
  <si>
    <t>f14</t>
  </si>
  <si>
    <t>f15</t>
  </si>
  <si>
    <t>f16</t>
  </si>
  <si>
    <t>f17</t>
  </si>
  <si>
    <t>f18</t>
  </si>
  <si>
    <t>f19</t>
  </si>
  <si>
    <t>f20</t>
  </si>
  <si>
    <t>f21</t>
  </si>
  <si>
    <t>Επιθυμητή κατάσταση κριτηρίου</t>
  </si>
  <si>
    <t>Μη επιθυμητή κατάσταση κριτηρίου</t>
  </si>
  <si>
    <t xml:space="preserve">Για την κατανόηση του κάθε κριτηρίου παρατίθεται σύντομη περιγραφή καθώς και ορισμός των ακραίων καταστάσεων του κάθε κριτηρίου δηλ. η επιθυμητή και η μη επιθυμητή κατάσταση. </t>
  </si>
  <si>
    <t>Επεξηγήσεις:</t>
  </si>
  <si>
    <t>Αριθμός θέσεων ή επιφάνεια δημοτικών χώρων στάθμευσης (στεγασμένων ή υπαίθριων)</t>
  </si>
  <si>
    <r>
      <rPr>
        <i/>
        <sz val="11"/>
        <color theme="1"/>
        <rFont val="Calibri"/>
        <family val="2"/>
        <charset val="161"/>
        <scheme val="minor"/>
      </rPr>
      <t>Επιθυμητή κατάσταση κριτηρίου</t>
    </r>
    <r>
      <rPr>
        <sz val="11"/>
        <color theme="1"/>
        <rFont val="Calibri"/>
        <family val="2"/>
        <charset val="161"/>
        <scheme val="minor"/>
      </rPr>
      <t>: Κατάσταση του κριτηρίου που καθιστά την υποψήφια υποπεριοχή πρόσφορη για την εγκατάσταση σταθμών φόρτισης Η/Ο.</t>
    </r>
  </si>
  <si>
    <r>
      <rPr>
        <i/>
        <sz val="11"/>
        <color theme="1"/>
        <rFont val="Calibri"/>
        <family val="2"/>
        <charset val="161"/>
        <scheme val="minor"/>
      </rPr>
      <t>Όρος "υποπεριοχή"</t>
    </r>
    <r>
      <rPr>
        <sz val="11"/>
        <color theme="1"/>
        <rFont val="Calibri"/>
        <family val="2"/>
        <charset val="161"/>
        <scheme val="minor"/>
      </rPr>
      <t>: Κάθε υποψήφια υποπεριοχή για την εγκατάσταση σταθμών φόρτισης Η/Ο.</t>
    </r>
  </si>
  <si>
    <r>
      <rPr>
        <i/>
        <sz val="11"/>
        <color theme="1"/>
        <rFont val="Calibri"/>
        <family val="2"/>
        <charset val="161"/>
        <scheme val="minor"/>
      </rPr>
      <t>Όρος "Η/Ο"</t>
    </r>
    <r>
      <rPr>
        <sz val="11"/>
        <color theme="1"/>
        <rFont val="Calibri"/>
        <family val="2"/>
        <charset val="161"/>
        <scheme val="minor"/>
      </rPr>
      <t>: Ηλεκτρικά οχήματα.</t>
    </r>
  </si>
  <si>
    <t>Αριθμός τερματικών σταθμών αστικών, υπεραστικών, τουριστικών λεωφορείων</t>
  </si>
  <si>
    <t xml:space="preserve">Αριθμός των τερματικών σταθμών λεωφορείων (αστικών, υπεραστικών, 
τουριστικών), όπου τα οχήματα σταθμεύουν για μεγάλη διάρκεια. 
Όσο μεγαλύτερος ο αριθμός των χώρων στάθμευσης μακράς διάρκειας των λεωφορείων τόσο πιο πρόσφορη είναι η υποπεριοχή για την εγκατάσταση σταθμών φόρτισης Η/Ο μεγάλου κυβισμού. </t>
  </si>
  <si>
    <t>Μεγάλο πλήθος τερματικών 
σταθμών λεωφορείων (αστικών, υπεραστικών, τουριστικών)</t>
  </si>
  <si>
    <t>Μεγάλος αριθμός στάσεων 
λεωφορείων</t>
  </si>
  <si>
    <t>Μεγάλη πυκνότητα κατοίκων</t>
  </si>
  <si>
    <t>Μικρή πυκνότητα κατοίκων</t>
  </si>
  <si>
    <t xml:space="preserve">Εγγύτητα σε σημαντικούς κόμβους δικτύων μεταφορών, όπως είναι το 
λιμάνι και το αεροδρόμιο, οι οποίοι σχετίζονται με μεγάλους χρόνους παραμονής οχημάτων εργαζομένων και ταξιδιωτών. </t>
  </si>
  <si>
    <t>Απόσταση από λιμάνι ή από αεροδρόμιο</t>
  </si>
  <si>
    <t>Μεγάλη απόσταση από λιμάνι ή από 
αεροδρόμιο</t>
  </si>
  <si>
    <t>Μικρή απόσταση από λιμάνι ή 
από αεροδρόμιο</t>
  </si>
  <si>
    <t>Δεν υπάρχουν οδοί ήπιας 
κυκλοφορίας</t>
  </si>
  <si>
    <t>Κυκλοφοριακή συμφόρηση</t>
  </si>
  <si>
    <t xml:space="preserve">Όσο υψηλότερη η κυκλοφοριακή συμφόρηση επί οδού τόσο μη 
πρόσφορη η οδός για την εγκατάσταση σταθμού φόρτισης, διότι η επιβράδυνση από τυχόν "ουρά" αναμονής φόρτισης αναμένεται να εντείνει τη συμφόρηση.  </t>
  </si>
  <si>
    <t>Μεγάλη κυκλοφοριακή συμφόρηση</t>
  </si>
  <si>
    <t>Παρατηρήσεις/σχόλια
συμμετέχοντα</t>
  </si>
  <si>
    <t>Δεν υπάρχει κυκλοφοριακή συμφόρηση</t>
  </si>
  <si>
    <t xml:space="preserve">Μικρή απόσταση από πλησιέστερο
πόλο αναψυχής/πολιτισμού/ άθλησης/τουρισμού </t>
  </si>
  <si>
    <t xml:space="preserve">Μεγάλη απόσταση από πλησιέστερο
πόλο αναψυχής/πολιτισμού/ άθλησης/τουρισμού </t>
  </si>
  <si>
    <t>Απόσταση από πλησιέστερο πόλο 
αναψυχής/πολιτισμού/άθλησης/ τουρισμού</t>
  </si>
  <si>
    <t xml:space="preserve">Υπαρξη πιάτσας ΕΔΧ-ΤΑΞΙ </t>
  </si>
  <si>
    <t>Υπάρχει πιάτσα ΕΔΧ-ΤΑΞΙ</t>
  </si>
  <si>
    <t>Δεν υπάρχει πιάτσα ΕΔΧ-ΤΑΞΙ</t>
  </si>
  <si>
    <t xml:space="preserve">Με βάση το άρθρο 18 του Ν.4710/2020, στους χώρους στάσης/ 
στάθμευσης ΕΔΧ-ΤΑΞΙ οχημάτων καθορίζεται υποχρεωτικά τουλάχιστον μία (1) θέση επαναφόρτισης ανά 5 θέσεις οχημάτων. </t>
  </si>
  <si>
    <t xml:space="preserve">Κάτοικοι της υποπεριοχής που θα εξυπηρετηθούν από τους σταθμούς
φόρτισης Η/Ο στο μέλλον. Όσο περισσότεροι είναι οι κάτοικοι τόσο πιο 
αυξημένη αναμένεται η μελλοντική ανάγκη για την εγκατάσταση σταθμών φόρτισης Η/Ο. </t>
  </si>
  <si>
    <t>Ύπαρξη θέσεων στάθμευσης οχημάτων
ΑΜΕΑ</t>
  </si>
  <si>
    <t xml:space="preserve">Με βάση το άρθρο 19 του Ν.4710/2020, σε ποσοστό τουλάχιστον 2%
επί του συνόλου των δημόσιων θέσεων στάθμευσης οχημάτων για άτομα με αναπηρία (ΑΜΕΑ) χωροθετούνται θέσεις στάθμευσης με σημεία επαναφόρτισης Η/Ο για ΑΜΕΑ. </t>
  </si>
  <si>
    <t>Δεν υπάρχουν θέσεις στάθμευσης 
ΑΜΕΑ</t>
  </si>
  <si>
    <t>Δεν υπάρχουν δημοτικοί χώροι 
στάθμευσης (στεγασμένοι ή υπαίθριοι)</t>
  </si>
  <si>
    <t>Δεν υπάρχουν στάσεις λεωφορείων</t>
  </si>
  <si>
    <t>Δεν υπάρχουν τερματικοί σταθμοί 
λεωφορείων (αστικών, υπεραστικών, τουριστικών)</t>
  </si>
  <si>
    <r>
      <t xml:space="preserve">Σημεία </t>
    </r>
    <r>
      <rPr>
        <b/>
        <u/>
        <sz val="11"/>
        <color rgb="FFFF0000"/>
        <rFont val="Calibri"/>
        <family val="2"/>
        <charset val="161"/>
        <scheme val="minor"/>
      </rPr>
      <t>προαιρετικών</t>
    </r>
    <r>
      <rPr>
        <b/>
        <u/>
        <sz val="11"/>
        <color theme="1"/>
        <rFont val="Calibri"/>
        <family val="2"/>
        <charset val="161"/>
        <scheme val="minor"/>
      </rPr>
      <t xml:space="preserve"> συμπληρώσεων/σχολίων στον Πίνακα από τον συμμετέχοντα:</t>
    </r>
  </si>
  <si>
    <t>Πίνακας
κριτηρίων</t>
  </si>
  <si>
    <t>Στη στήλη "Σχόλια/παρατηρήσεις" μπορεί να παρατίθενται σχόλια ή εναλλακτικές προτάσεις π.χ. ως προς την επιθυμητή και μη επιθυμητή κατάσταση του κριτηρίου ή ακόμα και αν θεωρείτε
 το κριτήριο μη σχετικό.</t>
  </si>
  <si>
    <t>Επεξηγήσεις</t>
  </si>
  <si>
    <t>SCORE</t>
  </si>
  <si>
    <t>Οδηγίες συμπλήρωσης:</t>
  </si>
  <si>
    <t>Γ</t>
  </si>
  <si>
    <t>Σ</t>
  </si>
  <si>
    <t>Ι</t>
  </si>
  <si>
    <t>Α</t>
  </si>
  <si>
    <t>Περιγραφή κριτηρίου</t>
  </si>
  <si>
    <t xml:space="preserve">Στην περίπτωση έκδοσης microsoft excel που δεν υποστηρίζει τη λειτουργία "επιλογή από λίστα" τότε συμπληρώνεται απευθείας το σύμβολο (στην Ελληνική γλώσσα) στο κελί. </t>
  </si>
  <si>
    <t>Πίνακας σύγκρισης ισχύος του κάθε κριτηρίου προς τα υπόλοιπα</t>
  </si>
  <si>
    <t>Συντ/ής
βάρους</t>
  </si>
  <si>
    <t>Το SCORE στην προτελευταία στήλη προκύπτει ως το άθροισμα των κελιών με χαρακτηρισμό "Γ" κατά γραμμή και "Σ" κατά στήλη για κάθε κριτήριο.</t>
  </si>
  <si>
    <t>Υποχρεωτικά πεδία εισαγωγής από τον συμμετέχων για τα προκαθορισμένα κριτήρια προσφορότητας
(βλ. φύλλο "Κριτήρια")</t>
  </si>
  <si>
    <r>
      <t>Προαιρετικά πεδία εισαγωγής για τυχόν πρόσθετα κριτήρια που προτείνει ο συμμετέχων
(</t>
    </r>
    <r>
      <rPr>
        <b/>
        <i/>
        <sz val="11"/>
        <color rgb="FFFF0000"/>
        <rFont val="Calibri"/>
        <family val="2"/>
        <charset val="161"/>
        <scheme val="minor"/>
      </rPr>
      <t>Τυχόν πρόσθετα κριτήρια θα πρέπει να ορίζονται από τον συμμετέχοντα στο φύλλο "Κριτήρια"</t>
    </r>
    <r>
      <rPr>
        <b/>
        <sz val="11"/>
        <color theme="1"/>
        <rFont val="Calibri"/>
        <family val="2"/>
        <charset val="161"/>
        <scheme val="minor"/>
      </rPr>
      <t>)</t>
    </r>
  </si>
  <si>
    <r>
      <rPr>
        <b/>
        <u/>
        <sz val="11"/>
        <color rgb="FFFF0000"/>
        <rFont val="Calibri"/>
        <family val="2"/>
        <charset val="161"/>
        <scheme val="minor"/>
      </rPr>
      <t>Υποχρεωτικά πεδία εισαγωγής</t>
    </r>
    <r>
      <rPr>
        <b/>
        <u/>
        <sz val="11"/>
        <color theme="1"/>
        <rFont val="Calibri"/>
        <family val="2"/>
        <charset val="161"/>
        <scheme val="minor"/>
      </rPr>
      <t xml:space="preserve"> από συμμετέχοντα:</t>
    </r>
  </si>
  <si>
    <t>Μήκος (ή %) οδών ήπιας
κυκλοφορίας ή περιπάτου/αναψυχής (π.χ. ποδηλατόδρομοι, πεζόδρομοι)</t>
  </si>
  <si>
    <t>Μεγάλο μήκος κάλυψης από 
οδούς ήπιας κυκλοφορίας</t>
  </si>
  <si>
    <t xml:space="preserve">Οι πόλοι αναψυχής (π.χ. πάρκα, εξοχικό περιβάλλον, εστίαση), πολιτισμού (π.χ. μουσεία, θέατρα), αθλητικές εγκαταστάσεις, τουρισμού (π.χ. μουσεία, παραλία, ξενοδοχεία-καταλύμματα, κ.α.) σχετίζονται με σχετικά μακρά διάρκεια στάθμευσης. </t>
  </si>
  <si>
    <t>Μεγάλο πλήθος ή μεγάλη επιφάνεια δημοτικών χώρων στάθμευσης (στεγασμένων ή υπαίθριων)</t>
  </si>
  <si>
    <r>
      <rPr>
        <i/>
        <sz val="11"/>
        <color theme="1"/>
        <rFont val="Calibri"/>
        <family val="2"/>
        <charset val="161"/>
        <scheme val="minor"/>
      </rPr>
      <t>Μη επιθυμητή κατάσταση κριτηρίου</t>
    </r>
    <r>
      <rPr>
        <sz val="11"/>
        <color theme="1"/>
        <rFont val="Calibri"/>
        <family val="2"/>
        <charset val="161"/>
        <scheme val="minor"/>
      </rPr>
      <t>: Κατάσταση του κριτηρίου που καθιστά την υποψήφια υποπεριοχή μη πρόσφορη για την εγκατάσταση σταθμών φόρτισης Η/Ο.</t>
    </r>
  </si>
  <si>
    <t>Καθορισμός κριτηρίων βαθμονόμησης/ιεράρχησης των υποπεριοχών του Δήμου ως προς την προσφορότητά τους για την εγκατάσταση σταθμού φόρτισης ηλεκτρικών οχημάτων (Η/Ο)</t>
  </si>
  <si>
    <t xml:space="preserve">Αριθμός ενδιάμεσων στάσεων λεωφορείων (αστικών, υπεραστικών, 
τουριστικών). Συνεισφέρει στον περιορισμό διαθεσιμότητας χώρου για 
την εγκατάσταση σταθμών φόρτισης Η/Ο κατά μήκος οδού. Σημειώνεται ότι είναι περιορισμένη η δυνατότητα φόρτισης λεωφορείων σε στάσεις λόγω της πολύ μικρής διάρκειας παραμονής/στάθμευσης.   </t>
  </si>
  <si>
    <t>Εξυπηρετούμενος πληθυσμός (π.χ. 
Κάτοικοι/τ.μ. ή πυκνότητα κατοικιών ή 
μέσος συντελεστής δόμησης ή/και κάλυψης)</t>
  </si>
  <si>
    <t xml:space="preserve">Μία υποπεριοχή με υψηλό αριθμό κτιρίων τριτογενή τομέα αναμένεται 
να εμφανίσει υψηλές ανάγκες σε διαθεσιμότητα φορτιστών για την κάλυψη αναγκών Η/Ο εργαζομένων και επισκεπτών.  </t>
  </si>
  <si>
    <t>Δεν υπάρχουν κτίρια τριτογενή τομέα υπηρεσιών</t>
  </si>
  <si>
    <t>Μεγάλο πλήθος κτιρίων τριτογενή
τομέα υπηρεσιών</t>
  </si>
  <si>
    <t xml:space="preserve">Αριθμός κτιρίων τριτογενή τομέα υπηρεσιών (π.χ. δημόσιες υπηρεσίες, γραφεία, νοσοκομεία, κλινικές, κτλ.)  </t>
  </si>
  <si>
    <t xml:space="preserve">Αριθμός διαθέσιμων θέσεων ή επιφάνεια των δημοτικών χώρων στάθμευσης (στεγασμένων ή υπαίθριων) που υπάρχουν σε μία υποπεριοχή. Όσο μεγαλύτερη η διαθεσιμότητα χώρων στάθμευσης τόσο πιο πρόσφορη είναι η υποπεριοχή για την εγκατάσταση σταθμών Η/Ο.  </t>
  </si>
  <si>
    <t>Το % κάλυψης από οδούς ήπιας κυκλοφορίας αφορά στην διαθεσιμότητα χώρου και στις αναμενόμενες ανάγκες φόρτισης. Όσο μεγαλύτερες οι οδοί ήπιας κυκλοφορίας τόσο μειωμένη η διέλευση και στάθμευση Η/Ο</t>
  </si>
  <si>
    <t>Αριθμός ενδιάμεσων σταθμών (στάσεις
επιβίβασης-απoβίβασης) αστικών, υπεραστικών, τουριστικών λεωφορείων</t>
  </si>
  <si>
    <t>Αριθμός ενδιάμεσων σταθμών (στάσεις
επιβίβασης-αποβίβασης) αστικών, υπεραστικών, τουριστικών λεωφορείων</t>
  </si>
  <si>
    <t>Εξυπηρετούμενος πληθυσμός (π.χ. Κάτοικοι/τ.μ. ή πυκνότητα κατοικιών ή μέσος συντελεστής δόμησης ή/και κάλυψης)</t>
  </si>
  <si>
    <t>Μήκος (ή %) οδών ήπιας κυκλοφορίας ή περιπάτου/ αναψυχής (π.χ. ποδηλατόδρομοι, πεζόδρομοι)</t>
  </si>
  <si>
    <t>Καθορίζεται η ισχύς του κάθε κριτηρίου έναντι των υπολοίπων στη λήψη απόφασης για το αν μία υποπεριοχή του Δήμου είναι πρόσφορη για την εγκατάσταση σταθμών
 ηλεκτρικών οχημάτων.</t>
  </si>
  <si>
    <t xml:space="preserve">Σημαίνει ότι το κριτήριο γραμμής είναι ισχυρότερο του κριτηρίου στήλης 
(δηλ. ότι το κριτήριο γραμμής έχει μεγαλύτερη "δύναμη" σε σχέση με το κριτήριο στήλης, στην κρίση προσφορότητας μίας υποπεριοχής για εγκατάσταση σταθμών Η/Ο)     </t>
  </si>
  <si>
    <t>Σημαίνει ότι το κριτήριο γραμμής και το κριτήριο στήλης θεωρούνται της ίδιας ισχύος (ισοδύναμα)
(δηλ. ότι έχουν την ίδια "δύναμη" στην κρίση προσφορότητας μίας υποπεριοχής για εγκατάσταση σταθμών Η/Ο)</t>
  </si>
  <si>
    <t>Σημαίνει ότι το κριτήριο γραμμής και το κριτήριο στήλης θεωρούνται αλληλένδετα 
(δηλ. η μεταβολή του ενός κριτηρίου επηρεάζει εξίσου και το άλλο κριτήριο)</t>
  </si>
  <si>
    <t xml:space="preserve">Προφανώς, εάν ένα κριτήριο γραμμής θεωρείται μη σχετικό ή άνευ σημασίας, τότε λαμβάνει χαρακτηρισμό "Σ" (συγκρινόμενο με τα λοιπά κριτήρια) σε κάθε κελί της γραμμής. 
Εάν ένα κριτήριο στήλης θεωρείται μη σχετικό ή άνευ σημασίας, τότε λαμβάνει χαρακτηρισμό "Γ" (συγκρινόμενο με τα λοιπά κριτήρια) σε κάθε κελί της στήλης.   </t>
  </si>
  <si>
    <t xml:space="preserve">Με την εισαγωγή συγκεκριμένου συμβόλου σε κάθε κελί καθορίζεται ο βαθμός ισχύος του κάθε κριτηρίου σε (ένα-προς-ένα) σύγκριση με τα υπόλοιπα. Με τον τρόπο αυτό, ο συμμετέχων υποδεικνύει ποια είναι τα σημαντικότερα κριτήρια στη λήψη απόφασης αναφορικά με την προσφορότητα των υποπεριοχών για την εγκατάσταση σταθμών ηλεκτρικών οχημάτων. </t>
  </si>
  <si>
    <t xml:space="preserve">Για παράδειγμα (βλ. πιο κάτω τις ερμηνείες των προτεινόμενων συμβόλων) αν στο κελί L22 παρακάτω, ο συμμετέχων θέσει "Γ", δηλώνει ότι το κριτήριο Γραμμής f2 (Αριθμός τερματικών σταθμών λεωφορείων) είναι ισχυρότερο του κριτηρίου στήλης f10 (επιφάνεια οδών ήπιας κυκλοφορίας). </t>
  </si>
  <si>
    <t xml:space="preserve">Τα σκούρα γκρι κελιά δεν συμπληρώνονται διότι αντιστοιχούν σε συγκρίσεις που έχουν ήδη γίνει. Για παράδειγμα η σύγκριση μεταξύ f3 και f4 ήδη γίνεται στο κελί F23, οπότε είναι περιτό να ξαναγίνει στο κελί E24. </t>
  </si>
  <si>
    <t>Υπάρχουν θέσεις στάθμευσης 
ΑΜΕΑ</t>
  </si>
  <si>
    <t>Στοιχεία συμμετέχοντα</t>
  </si>
  <si>
    <t>Φορέας:…......................................................</t>
  </si>
  <si>
    <t>Άτομο επικοινωνίας:…...................................</t>
  </si>
  <si>
    <t>Email:…........................................................</t>
  </si>
  <si>
    <t>Τηλ.:….........................................................</t>
  </si>
  <si>
    <t xml:space="preserve">Ο Δήμος Ηρακλείου δεν θα προβεί στην επεξεργασία και δημοσιοποίηση προσωπικών δεδομένων. </t>
  </si>
  <si>
    <r>
      <rPr>
        <b/>
        <sz val="11"/>
        <color theme="1"/>
        <rFont val="Calibri"/>
        <family val="2"/>
        <charset val="161"/>
        <scheme val="minor"/>
      </rPr>
      <t xml:space="preserve">Δήλωση συμμετέχοντα: </t>
    </r>
    <r>
      <rPr>
        <sz val="11"/>
        <color theme="1"/>
        <rFont val="Calibri"/>
        <family val="2"/>
        <charset val="161"/>
        <scheme val="minor"/>
      </rPr>
      <t xml:space="preserve">
Με την συμπλήρωση του παρόντος υπολογιστικού φύλλου και αποστολή στον Δήμο Ηρακλείου 
αποδέχομαι τη συμμετοχή μου στη διαβούλευση για το Σχέδιο Φόρτισης Ηλεκτρικών Οχημάτων (Σ.Φ.Η.Ο) του Δήμου Ηρακλείου. 
Είναι κατανοητό ότι η συμμετοχή είναι συμβουλευτική και όχι δεσμευτική, και έχει σκοπό τη 
συνεργασία και τη συνεισφορά στην εκπόνηση του ΣΦΗΟ του Δήμου Ηρακλείου. 
Είναι κατανοητό ότι στην περίπτωση που θα ζητηθεί συνεισφορά, στοιχεία ή πληροφορίες, που θα είναι
δεσμευτικά για εμένα ή τον Φορέα στον οποίο ανήκω θα αναφέρεται ρητώς από τον Δήμο Ηρακλείου. 
Είναι κατανοητό ότι διατηρώ το δικαίωμα οποιαδήποτε στιγμή να αρνηθώ την παροχή στοιχείων/ 
πληροφοριών ή να αποσύρω τη συμμετοχή μου από τη διαβούλευση. </t>
    </r>
  </si>
  <si>
    <t>Σημαίνει ότι το κριτήριο γραμμής είναι ασθενέστερο του κριτηρίου στήλης
(δηλ. ότι το κριτήριο στήλης έχει μεγαλύτερη "δύναμη" σε σχέση με το κριτήριο γραμμής, στην κρίση προσφορότητας μίας υποπεριοχής για εγκατάσταση σταθμών Η/Ο)</t>
  </si>
  <si>
    <t xml:space="preserve">Μετά τη γραμμή 23 μπορούν να προταθούν επιπρόσθετα κριτήρια τα οποία δεν θα πρέπει να καλύπτονται ήδη από τα υφιστάμενα κριτήρια. Στην περίπτωση πρότασης νέων κριτηρίων θα πρέπει
 να συμπληρωθούν και τα πεδία "Περιγραφή", "Επιθυμητή κατάσταση" και "Μη επιθυμητή κατάσταση". </t>
  </si>
  <si>
    <r>
      <rPr>
        <b/>
        <sz val="11"/>
        <color rgb="FFFF0000"/>
        <rFont val="Calibri"/>
        <family val="2"/>
        <charset val="161"/>
        <scheme val="minor"/>
      </rPr>
      <t>Σε κάθε λευκό κελί (υποχρεωτικά για τα 11 προκαθορισμένα κριτήρια) ο συμμετέχων επιλέγει από τη λίστα</t>
    </r>
    <r>
      <rPr>
        <b/>
        <sz val="11"/>
        <color theme="1"/>
        <rFont val="Calibri"/>
        <family val="2"/>
        <charset val="161"/>
        <scheme val="minor"/>
      </rPr>
      <t>, μία από τις παρακάτω επιλογές:</t>
    </r>
  </si>
  <si>
    <t>Ο συντελεστής βάρους στην τελευταία στήλη είναι το κανονικοποιημένο SCORE (δηλ. ο λόγος του SCORE του τρέχοντος κριτηρίου προς το άθροισμα των SCORE όλων των 
κριτηρίων).</t>
  </si>
  <si>
    <r>
      <rPr>
        <b/>
        <sz val="11"/>
        <color theme="1"/>
        <rFont val="Calibri"/>
        <family val="2"/>
        <charset val="161"/>
        <scheme val="minor"/>
      </rPr>
      <t>Συμπληρώνονται μόνο τα λευκά κελιά στον Πίνακα (στήλες D έως και M)</t>
    </r>
    <r>
      <rPr>
        <sz val="11"/>
        <color theme="1"/>
        <rFont val="Calibri"/>
        <family val="2"/>
        <charset val="161"/>
        <scheme val="minor"/>
      </rPr>
      <t xml:space="preserve">. Από την στήλη N και δεξιότερα (αχνά γκρι κελιά) δίδεται η δυνατότητα χαρακτηρισμού τυχόν επιπρόσθετων προαιρετικών κριτηρίων. Τυχόν πρόσθετα κριτήρια που προτείνονται από τον συμμετέχοντα θα πρέπει να οριστούν στο φύλλο "Κριτήρια".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</si>
</sst>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charset val="161"/>
      <scheme val="minor"/>
    </font>
    <font>
      <b/>
      <sz val="11"/>
      <color theme="1"/>
      <name val="Calibri"/>
      <family val="2"/>
      <charset val="161"/>
      <scheme val="minor"/>
    </font>
    <font>
      <sz val="8"/>
      <name val="Calibri"/>
      <family val="2"/>
      <charset val="161"/>
      <scheme val="minor"/>
    </font>
    <font>
      <i/>
      <sz val="11"/>
      <color theme="1"/>
      <name val="Calibri"/>
      <family val="2"/>
      <charset val="161"/>
      <scheme val="minor"/>
    </font>
    <font>
      <b/>
      <u/>
      <sz val="11"/>
      <color theme="1"/>
      <name val="Calibri"/>
      <family val="2"/>
      <charset val="161"/>
      <scheme val="minor"/>
    </font>
    <font>
      <b/>
      <u/>
      <sz val="11"/>
      <color rgb="FFFF0000"/>
      <name val="Calibri"/>
      <family val="2"/>
      <charset val="161"/>
      <scheme val="minor"/>
    </font>
    <font>
      <sz val="9"/>
      <color theme="1"/>
      <name val="Calibri"/>
      <family val="2"/>
      <charset val="161"/>
      <scheme val="minor"/>
    </font>
    <font>
      <b/>
      <i/>
      <sz val="11"/>
      <color theme="1"/>
      <name val="Calibri"/>
      <family val="2"/>
      <charset val="161"/>
      <scheme val="minor"/>
    </font>
    <font>
      <b/>
      <i/>
      <sz val="11"/>
      <color rgb="FFFF0000"/>
      <name val="Calibri"/>
      <family val="2"/>
      <charset val="161"/>
      <scheme val="minor"/>
    </font>
    <font>
      <b/>
      <sz val="11"/>
      <color theme="4"/>
      <name val="Calibri"/>
      <family val="2"/>
      <charset val="161"/>
      <scheme val="minor"/>
    </font>
    <font>
      <i/>
      <sz val="11"/>
      <color rgb="FFFF0000"/>
      <name val="Calibri"/>
      <family val="2"/>
      <charset val="161"/>
      <scheme val="minor"/>
    </font>
    <font>
      <b/>
      <i/>
      <u/>
      <sz val="11"/>
      <color theme="1"/>
      <name val="Calibri"/>
      <family val="2"/>
      <charset val="161"/>
      <scheme val="minor"/>
    </font>
    <font>
      <i/>
      <sz val="11"/>
      <name val="Calibri"/>
      <family val="2"/>
      <charset val="161"/>
      <scheme val="minor"/>
    </font>
    <font>
      <b/>
      <sz val="11"/>
      <color rgb="FFFF0000"/>
      <name val="Calibri"/>
      <family val="2"/>
      <charset val="161"/>
      <scheme val="minor"/>
    </font>
  </fonts>
  <fills count="9">
    <fill>
      <patternFill patternType="none"/>
    </fill>
    <fill>
      <patternFill patternType="gray125"/>
    </fill>
    <fill>
      <patternFill patternType="solid">
        <fgColor rgb="FFCC66FF"/>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0" tint="-0.499984740745262"/>
        <bgColor indexed="64"/>
      </patternFill>
    </fill>
    <fill>
      <patternFill patternType="solid">
        <fgColor theme="4" tint="0.79998168889431442"/>
        <bgColor indexed="64"/>
      </patternFill>
    </fill>
    <fill>
      <patternFill patternType="solid">
        <fgColor theme="7" tint="0.59999389629810485"/>
        <bgColor indexed="64"/>
      </patternFill>
    </fill>
    <fill>
      <patternFill patternType="solid">
        <fgColor theme="0" tint="-0.14999847407452621"/>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style="thin">
        <color indexed="64"/>
      </bottom>
      <diagonal/>
    </border>
    <border>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1">
    <xf numFmtId="0" fontId="0" fillId="0" borderId="0"/>
  </cellStyleXfs>
  <cellXfs count="81">
    <xf numFmtId="0" fontId="0" fillId="0" borderId="0" xfId="0"/>
    <xf numFmtId="0" fontId="0" fillId="0" borderId="0" xfId="0" applyAlignment="1">
      <alignment wrapText="1"/>
    </xf>
    <xf numFmtId="0" fontId="0" fillId="0" borderId="4" xfId="0" applyBorder="1" applyAlignment="1">
      <alignment horizontal="center"/>
    </xf>
    <xf numFmtId="0" fontId="1" fillId="0" borderId="5" xfId="0" applyFont="1" applyBorder="1" applyAlignment="1">
      <alignment wrapText="1"/>
    </xf>
    <xf numFmtId="0" fontId="1" fillId="0" borderId="8" xfId="0" applyFont="1" applyBorder="1" applyAlignment="1">
      <alignment horizontal="center"/>
    </xf>
    <xf numFmtId="0" fontId="1" fillId="0" borderId="10" xfId="0" applyFont="1" applyBorder="1" applyAlignment="1">
      <alignment horizontal="center"/>
    </xf>
    <xf numFmtId="0" fontId="1" fillId="0" borderId="6" xfId="0" applyFont="1" applyBorder="1" applyAlignment="1">
      <alignment horizontal="center"/>
    </xf>
    <xf numFmtId="0" fontId="1" fillId="0" borderId="7" xfId="0" applyFont="1" applyBorder="1" applyAlignment="1">
      <alignment horizontal="center"/>
    </xf>
    <xf numFmtId="0" fontId="0" fillId="0" borderId="0" xfId="0" applyFill="1" applyBorder="1" applyAlignment="1">
      <alignment horizontal="center"/>
    </xf>
    <xf numFmtId="0" fontId="0" fillId="5" borderId="1" xfId="0" applyFill="1" applyBorder="1" applyAlignment="1">
      <alignment horizontal="center"/>
    </xf>
    <xf numFmtId="0" fontId="0" fillId="5" borderId="11" xfId="0" applyFill="1" applyBorder="1" applyAlignment="1">
      <alignment horizontal="center"/>
    </xf>
    <xf numFmtId="0" fontId="0" fillId="5" borderId="12" xfId="0" applyFill="1" applyBorder="1" applyAlignment="1">
      <alignment horizontal="center"/>
    </xf>
    <xf numFmtId="0" fontId="0" fillId="5" borderId="4" xfId="0" applyFill="1" applyBorder="1" applyAlignment="1">
      <alignment horizontal="center"/>
    </xf>
    <xf numFmtId="0" fontId="0" fillId="5" borderId="13" xfId="0" applyFill="1" applyBorder="1" applyAlignment="1">
      <alignment horizontal="center"/>
    </xf>
    <xf numFmtId="0" fontId="0" fillId="6" borderId="8" xfId="0" applyFill="1" applyBorder="1"/>
    <xf numFmtId="0" fontId="0" fillId="6" borderId="10" xfId="0" applyFill="1" applyBorder="1"/>
    <xf numFmtId="0" fontId="1" fillId="6" borderId="5" xfId="0" applyFont="1" applyFill="1" applyBorder="1" applyAlignment="1">
      <alignment horizontal="center"/>
    </xf>
    <xf numFmtId="0" fontId="1" fillId="6" borderId="7" xfId="0" applyFont="1" applyFill="1" applyBorder="1" applyAlignment="1">
      <alignment wrapText="1"/>
    </xf>
    <xf numFmtId="0" fontId="0" fillId="0" borderId="17" xfId="0" applyBorder="1" applyAlignment="1">
      <alignment horizontal="center"/>
    </xf>
    <xf numFmtId="10" fontId="0" fillId="6" borderId="9" xfId="0" applyNumberFormat="1" applyFill="1" applyBorder="1"/>
    <xf numFmtId="10" fontId="0" fillId="6" borderId="12" xfId="0" applyNumberFormat="1" applyFill="1" applyBorder="1"/>
    <xf numFmtId="0" fontId="9" fillId="7" borderId="1" xfId="0" applyFont="1" applyFill="1" applyBorder="1" applyAlignment="1">
      <alignment horizontal="center"/>
    </xf>
    <xf numFmtId="0" fontId="1" fillId="4" borderId="1" xfId="0" applyFont="1" applyFill="1" applyBorder="1" applyProtection="1"/>
    <xf numFmtId="0" fontId="1" fillId="4" borderId="1" xfId="0" applyFont="1" applyFill="1" applyBorder="1" applyAlignment="1" applyProtection="1">
      <alignment wrapText="1"/>
    </xf>
    <xf numFmtId="0" fontId="0" fillId="0" borderId="1" xfId="0" applyBorder="1" applyProtection="1"/>
    <xf numFmtId="0" fontId="0" fillId="0" borderId="1" xfId="0" applyBorder="1" applyAlignment="1" applyProtection="1">
      <alignment wrapText="1"/>
    </xf>
    <xf numFmtId="0" fontId="0" fillId="0" borderId="1" xfId="0" applyFill="1" applyBorder="1" applyAlignment="1" applyProtection="1">
      <alignment wrapText="1"/>
    </xf>
    <xf numFmtId="0" fontId="0" fillId="0" borderId="1" xfId="0" quotePrefix="1" applyBorder="1" applyProtection="1"/>
    <xf numFmtId="0" fontId="0" fillId="0" borderId="1" xfId="0" applyBorder="1" applyProtection="1">
      <protection locked="0"/>
    </xf>
    <xf numFmtId="0" fontId="0" fillId="0" borderId="1" xfId="0" applyBorder="1" applyAlignment="1" applyProtection="1">
      <alignment horizontal="center"/>
      <protection locked="0"/>
    </xf>
    <xf numFmtId="0" fontId="0" fillId="0" borderId="9" xfId="0" applyBorder="1" applyAlignment="1" applyProtection="1">
      <alignment horizontal="center"/>
      <protection locked="0"/>
    </xf>
    <xf numFmtId="0" fontId="0" fillId="8" borderId="3" xfId="0" applyFill="1" applyBorder="1" applyAlignment="1" applyProtection="1">
      <alignment horizontal="center"/>
      <protection locked="0"/>
    </xf>
    <xf numFmtId="0" fontId="0" fillId="8" borderId="1" xfId="0" applyFill="1" applyBorder="1" applyAlignment="1" applyProtection="1">
      <alignment horizontal="center"/>
      <protection locked="0"/>
    </xf>
    <xf numFmtId="0" fontId="0" fillId="8" borderId="13" xfId="0" applyFill="1" applyBorder="1" applyAlignment="1" applyProtection="1">
      <alignment horizontal="center"/>
      <protection locked="0"/>
    </xf>
    <xf numFmtId="0" fontId="0" fillId="8" borderId="4" xfId="0" applyFill="1" applyBorder="1" applyAlignment="1" applyProtection="1">
      <alignment horizontal="center"/>
      <protection locked="0"/>
    </xf>
    <xf numFmtId="0" fontId="7" fillId="0" borderId="0" xfId="0" applyFont="1"/>
    <xf numFmtId="0" fontId="0" fillId="2" borderId="0" xfId="0" applyFill="1" applyAlignment="1" applyProtection="1">
      <alignment horizontal="left"/>
    </xf>
    <xf numFmtId="0" fontId="4" fillId="3" borderId="0" xfId="0" applyFont="1" applyFill="1" applyAlignment="1" applyProtection="1">
      <alignment horizontal="left"/>
    </xf>
    <xf numFmtId="0" fontId="3" fillId="3" borderId="0" xfId="0" applyFont="1" applyFill="1" applyAlignment="1" applyProtection="1">
      <alignment horizontal="left" wrapText="1"/>
    </xf>
    <xf numFmtId="0" fontId="3" fillId="3" borderId="0" xfId="0" applyFont="1" applyFill="1" applyAlignment="1" applyProtection="1">
      <alignment horizontal="left"/>
    </xf>
    <xf numFmtId="0" fontId="3" fillId="3" borderId="2" xfId="0" applyFont="1" applyFill="1" applyBorder="1" applyAlignment="1" applyProtection="1">
      <alignment horizontal="left" wrapText="1"/>
    </xf>
    <xf numFmtId="0" fontId="3" fillId="3" borderId="2" xfId="0" applyFont="1" applyFill="1" applyBorder="1" applyAlignment="1" applyProtection="1">
      <alignment horizontal="left"/>
    </xf>
    <xf numFmtId="0" fontId="4" fillId="2" borderId="0" xfId="0" applyFont="1" applyFill="1" applyAlignment="1" applyProtection="1">
      <alignment horizontal="center"/>
    </xf>
    <xf numFmtId="0" fontId="0" fillId="2" borderId="0" xfId="0" applyFill="1" applyAlignment="1" applyProtection="1">
      <alignment horizontal="center"/>
    </xf>
    <xf numFmtId="0" fontId="4" fillId="2" borderId="0" xfId="0" applyFont="1" applyFill="1" applyAlignment="1" applyProtection="1">
      <alignment horizontal="left"/>
    </xf>
    <xf numFmtId="0" fontId="4" fillId="3" borderId="0" xfId="0" applyFont="1" applyFill="1" applyAlignment="1">
      <alignment horizontal="left"/>
    </xf>
    <xf numFmtId="0" fontId="0" fillId="3" borderId="0" xfId="0" applyFill="1" applyAlignment="1">
      <alignment horizontal="left" wrapText="1"/>
    </xf>
    <xf numFmtId="0" fontId="0" fillId="3" borderId="0" xfId="0" applyFill="1" applyAlignment="1">
      <alignment horizontal="left"/>
    </xf>
    <xf numFmtId="0" fontId="7" fillId="3" borderId="0" xfId="0" applyFont="1" applyFill="1" applyAlignment="1">
      <alignment horizontal="left" wrapText="1"/>
    </xf>
    <xf numFmtId="0" fontId="7" fillId="3" borderId="0" xfId="0" applyFont="1" applyFill="1" applyAlignment="1">
      <alignment horizontal="left"/>
    </xf>
    <xf numFmtId="0" fontId="12" fillId="7" borderId="0" xfId="0" applyFont="1" applyFill="1" applyAlignment="1">
      <alignment horizontal="left" wrapText="1"/>
    </xf>
    <xf numFmtId="0" fontId="12" fillId="7" borderId="0" xfId="0" applyFont="1" applyFill="1" applyAlignment="1">
      <alignment horizontal="left"/>
    </xf>
    <xf numFmtId="0" fontId="10" fillId="7" borderId="0" xfId="0" applyFont="1" applyFill="1" applyAlignment="1">
      <alignment horizontal="left"/>
    </xf>
    <xf numFmtId="0" fontId="11" fillId="7" borderId="0" xfId="0" applyFont="1" applyFill="1" applyAlignment="1">
      <alignment horizontal="left"/>
    </xf>
    <xf numFmtId="0" fontId="1" fillId="7" borderId="0" xfId="0" applyFont="1" applyFill="1" applyAlignment="1">
      <alignment horizontal="left"/>
    </xf>
    <xf numFmtId="0" fontId="9" fillId="7" borderId="1" xfId="0" applyFont="1" applyFill="1" applyBorder="1" applyAlignment="1">
      <alignment horizontal="left" wrapText="1"/>
    </xf>
    <xf numFmtId="0" fontId="9" fillId="7" borderId="1" xfId="0" applyFont="1" applyFill="1" applyBorder="1" applyAlignment="1">
      <alignment horizontal="left"/>
    </xf>
    <xf numFmtId="0" fontId="4" fillId="2" borderId="0" xfId="0" applyFont="1" applyFill="1" applyAlignment="1">
      <alignment horizontal="center"/>
    </xf>
    <xf numFmtId="0" fontId="0" fillId="2" borderId="0" xfId="0" applyFill="1" applyAlignment="1">
      <alignment horizontal="center" wrapText="1"/>
    </xf>
    <xf numFmtId="0" fontId="0" fillId="2" borderId="0" xfId="0" applyFill="1" applyAlignment="1">
      <alignment horizontal="center"/>
    </xf>
    <xf numFmtId="0" fontId="4" fillId="2" borderId="0" xfId="0" applyFont="1" applyFill="1" applyAlignment="1">
      <alignment horizontal="left"/>
    </xf>
    <xf numFmtId="0" fontId="0" fillId="2" borderId="0" xfId="0" applyFill="1" applyAlignment="1">
      <alignment horizontal="left" wrapText="1"/>
    </xf>
    <xf numFmtId="0" fontId="0" fillId="2" borderId="0" xfId="0" applyFill="1" applyAlignment="1">
      <alignment horizontal="left"/>
    </xf>
    <xf numFmtId="0" fontId="1" fillId="7" borderId="14" xfId="0" applyFont="1" applyFill="1" applyBorder="1" applyAlignment="1">
      <alignment horizontal="center" wrapText="1"/>
    </xf>
    <xf numFmtId="0" fontId="1" fillId="7" borderId="15" xfId="0" applyFont="1" applyFill="1" applyBorder="1" applyAlignment="1">
      <alignment horizontal="center"/>
    </xf>
    <xf numFmtId="0" fontId="1" fillId="7" borderId="16" xfId="0" applyFont="1" applyFill="1" applyBorder="1" applyAlignment="1">
      <alignment horizontal="center"/>
    </xf>
    <xf numFmtId="0" fontId="3" fillId="7" borderId="0" xfId="0" applyFont="1" applyFill="1" applyAlignment="1">
      <alignment horizontal="left"/>
    </xf>
    <xf numFmtId="0" fontId="3" fillId="7" borderId="0" xfId="0" applyFont="1" applyFill="1" applyAlignment="1">
      <alignment horizontal="left" wrapText="1"/>
    </xf>
    <xf numFmtId="0" fontId="1" fillId="0" borderId="18" xfId="0" applyFont="1" applyBorder="1" applyAlignment="1">
      <alignment wrapText="1"/>
    </xf>
    <xf numFmtId="0" fontId="6" fillId="0" borderId="13" xfId="0" applyFont="1" applyBorder="1" applyAlignment="1">
      <alignment wrapText="1"/>
    </xf>
    <xf numFmtId="0" fontId="6" fillId="0" borderId="13" xfId="0" applyFont="1" applyFill="1" applyBorder="1" applyAlignment="1">
      <alignment wrapText="1"/>
    </xf>
    <xf numFmtId="0" fontId="6" fillId="0" borderId="13" xfId="0" quotePrefix="1" applyFont="1" applyBorder="1"/>
    <xf numFmtId="0" fontId="6" fillId="0" borderId="19" xfId="0" applyFont="1" applyBorder="1" applyAlignment="1">
      <alignment wrapText="1"/>
    </xf>
    <xf numFmtId="0" fontId="1" fillId="7" borderId="15" xfId="0" applyFont="1" applyFill="1" applyBorder="1" applyAlignment="1">
      <alignment horizontal="center" wrapText="1"/>
    </xf>
    <xf numFmtId="0" fontId="1" fillId="0" borderId="5" xfId="0" applyFont="1" applyBorder="1" applyAlignment="1">
      <alignment horizontal="center"/>
    </xf>
    <xf numFmtId="0" fontId="0" fillId="5" borderId="8" xfId="0" applyFill="1" applyBorder="1" applyAlignment="1">
      <alignment horizontal="center"/>
    </xf>
    <xf numFmtId="0" fontId="0" fillId="5" borderId="10" xfId="0" applyFill="1" applyBorder="1" applyAlignment="1">
      <alignment horizontal="center"/>
    </xf>
    <xf numFmtId="0" fontId="0" fillId="6" borderId="20" xfId="0" applyFill="1" applyBorder="1"/>
    <xf numFmtId="10" fontId="0" fillId="6" borderId="21" xfId="0" applyNumberFormat="1" applyFill="1" applyBorder="1"/>
    <xf numFmtId="0" fontId="4" fillId="0" borderId="0" xfId="0" applyFont="1" applyProtection="1">
      <protection locked="0"/>
    </xf>
    <xf numFmtId="0" fontId="0" fillId="0" borderId="0" xfId="0" applyProtection="1">
      <protection locked="0"/>
    </xf>
  </cellXfs>
  <cellStyles count="1">
    <cellStyle name="Κανονικό" xfId="0" builtinId="0"/>
  </cellStyles>
  <dxfs count="0"/>
  <tableStyles count="0" defaultTableStyle="TableStyleMedium2" defaultPivotStyle="PivotStyleLight16"/>
  <colors>
    <mruColors>
      <color rgb="FFCC66FF"/>
      <color rgb="FF99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05AFCB-6D4B-4125-A571-FB8B5DDEAFCE}">
  <dimension ref="A1:A9"/>
  <sheetViews>
    <sheetView tabSelected="1" workbookViewId="0">
      <selection activeCell="C7" sqref="C7"/>
    </sheetView>
  </sheetViews>
  <sheetFormatPr defaultRowHeight="14.4" x14ac:dyDescent="0.3"/>
  <cols>
    <col min="1" max="1" width="87.88671875" customWidth="1"/>
  </cols>
  <sheetData>
    <row r="1" spans="1:1" x14ac:dyDescent="0.3">
      <c r="A1" s="79" t="s">
        <v>107</v>
      </c>
    </row>
    <row r="2" spans="1:1" x14ac:dyDescent="0.3">
      <c r="A2" s="80" t="s">
        <v>108</v>
      </c>
    </row>
    <row r="3" spans="1:1" x14ac:dyDescent="0.3">
      <c r="A3" s="80" t="s">
        <v>109</v>
      </c>
    </row>
    <row r="4" spans="1:1" x14ac:dyDescent="0.3">
      <c r="A4" s="80" t="s">
        <v>110</v>
      </c>
    </row>
    <row r="5" spans="1:1" x14ac:dyDescent="0.3">
      <c r="A5" s="80" t="s">
        <v>111</v>
      </c>
    </row>
    <row r="6" spans="1:1" x14ac:dyDescent="0.3">
      <c r="A6" s="80"/>
    </row>
    <row r="7" spans="1:1" ht="153" customHeight="1" x14ac:dyDescent="0.3">
      <c r="A7" s="1" t="s">
        <v>113</v>
      </c>
    </row>
    <row r="8" spans="1:1" ht="40.799999999999997" customHeight="1" x14ac:dyDescent="0.3"/>
    <row r="9" spans="1:1" x14ac:dyDescent="0.3">
      <c r="A9" s="35" t="s">
        <v>112</v>
      </c>
    </row>
  </sheetData>
  <sheetProtection algorithmName="SHA-512" hashValue="4pauTZ7pBdwaQ5cVxONYldyBia4SI4DJMOkiungzbphLx2+RPC0w+CNkfbddt1nDbJHzCLxPcyr0DQ/mUeUc3w==" saltValue="PGhh6wkn8cGhs+CwL6VrcA==" spinCount="100000" sheet="1" objects="1" scenarios="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EC3DD4-E8B4-4BAB-9AD8-DA6A34E62704}">
  <dimension ref="A1:F32"/>
  <sheetViews>
    <sheetView zoomScale="85" zoomScaleNormal="85" workbookViewId="0">
      <pane xSplit="1" ySplit="11" topLeftCell="B12" activePane="bottomRight" state="frozen"/>
      <selection pane="topRight" activeCell="B1" sqref="B1"/>
      <selection pane="bottomLeft" activeCell="A11" sqref="A11"/>
      <selection pane="bottomRight" activeCell="A5" sqref="A5:E5"/>
    </sheetView>
  </sheetViews>
  <sheetFormatPr defaultRowHeight="14.4" x14ac:dyDescent="0.3"/>
  <cols>
    <col min="1" max="1" width="5.6640625" customWidth="1"/>
    <col min="2" max="2" width="36" customWidth="1"/>
    <col min="3" max="3" width="62.77734375" customWidth="1"/>
    <col min="4" max="4" width="31.5546875" customWidth="1"/>
    <col min="5" max="5" width="32.21875" customWidth="1"/>
    <col min="6" max="6" width="30.33203125" customWidth="1"/>
  </cols>
  <sheetData>
    <row r="1" spans="1:6" x14ac:dyDescent="0.3">
      <c r="A1" s="42" t="s">
        <v>85</v>
      </c>
      <c r="B1" s="42"/>
      <c r="C1" s="42"/>
      <c r="D1" s="42"/>
      <c r="E1" s="42"/>
    </row>
    <row r="2" spans="1:6" x14ac:dyDescent="0.3">
      <c r="A2" s="43" t="s">
        <v>26</v>
      </c>
      <c r="B2" s="43"/>
      <c r="C2" s="43"/>
      <c r="D2" s="43"/>
      <c r="E2" s="43"/>
    </row>
    <row r="3" spans="1:6" x14ac:dyDescent="0.3">
      <c r="A3" s="44" t="s">
        <v>27</v>
      </c>
      <c r="B3" s="44"/>
      <c r="C3" s="44"/>
      <c r="D3" s="44"/>
      <c r="E3" s="44"/>
    </row>
    <row r="4" spans="1:6" x14ac:dyDescent="0.3">
      <c r="A4" s="36" t="s">
        <v>29</v>
      </c>
      <c r="B4" s="36"/>
      <c r="C4" s="36"/>
      <c r="D4" s="36"/>
      <c r="E4" s="36"/>
    </row>
    <row r="5" spans="1:6" x14ac:dyDescent="0.3">
      <c r="A5" s="36" t="s">
        <v>84</v>
      </c>
      <c r="B5" s="36"/>
      <c r="C5" s="36"/>
      <c r="D5" s="36"/>
      <c r="E5" s="36"/>
    </row>
    <row r="6" spans="1:6" x14ac:dyDescent="0.3">
      <c r="A6" s="36" t="s">
        <v>30</v>
      </c>
      <c r="B6" s="36"/>
      <c r="C6" s="36"/>
      <c r="D6" s="36"/>
      <c r="E6" s="36"/>
    </row>
    <row r="7" spans="1:6" x14ac:dyDescent="0.3">
      <c r="A7" s="36" t="s">
        <v>31</v>
      </c>
      <c r="B7" s="36"/>
      <c r="C7" s="36"/>
      <c r="D7" s="36"/>
      <c r="E7" s="36"/>
    </row>
    <row r="8" spans="1:6" x14ac:dyDescent="0.3">
      <c r="A8" s="37" t="s">
        <v>62</v>
      </c>
      <c r="B8" s="37"/>
      <c r="C8" s="37"/>
      <c r="D8" s="37"/>
      <c r="E8" s="37"/>
    </row>
    <row r="9" spans="1:6" ht="31.8" customHeight="1" x14ac:dyDescent="0.3">
      <c r="A9" s="38" t="s">
        <v>64</v>
      </c>
      <c r="B9" s="39"/>
      <c r="C9" s="39"/>
      <c r="D9" s="39"/>
      <c r="E9" s="39"/>
    </row>
    <row r="10" spans="1:6" ht="32.4" customHeight="1" x14ac:dyDescent="0.3">
      <c r="A10" s="40" t="s">
        <v>115</v>
      </c>
      <c r="B10" s="41"/>
      <c r="C10" s="41"/>
      <c r="D10" s="41"/>
      <c r="E10" s="41"/>
    </row>
    <row r="11" spans="1:6" ht="28.8" x14ac:dyDescent="0.3">
      <c r="A11" s="22" t="s">
        <v>0</v>
      </c>
      <c r="B11" s="22" t="s">
        <v>1</v>
      </c>
      <c r="C11" s="22" t="s">
        <v>2</v>
      </c>
      <c r="D11" s="23" t="s">
        <v>24</v>
      </c>
      <c r="E11" s="23" t="s">
        <v>25</v>
      </c>
      <c r="F11" s="23" t="s">
        <v>46</v>
      </c>
    </row>
    <row r="12" spans="1:6" ht="72" x14ac:dyDescent="0.3">
      <c r="A12" s="24" t="s">
        <v>3</v>
      </c>
      <c r="B12" s="25" t="s">
        <v>28</v>
      </c>
      <c r="C12" s="25" t="s">
        <v>92</v>
      </c>
      <c r="D12" s="25" t="s">
        <v>83</v>
      </c>
      <c r="E12" s="25" t="s">
        <v>59</v>
      </c>
      <c r="F12" s="28"/>
    </row>
    <row r="13" spans="1:6" ht="72" x14ac:dyDescent="0.3">
      <c r="A13" s="24" t="s">
        <v>4</v>
      </c>
      <c r="B13" s="25" t="s">
        <v>32</v>
      </c>
      <c r="C13" s="25" t="s">
        <v>33</v>
      </c>
      <c r="D13" s="25" t="s">
        <v>34</v>
      </c>
      <c r="E13" s="25" t="s">
        <v>61</v>
      </c>
      <c r="F13" s="28"/>
    </row>
    <row r="14" spans="1:6" ht="86.4" customHeight="1" x14ac:dyDescent="0.3">
      <c r="A14" s="24" t="s">
        <v>5</v>
      </c>
      <c r="B14" s="25" t="s">
        <v>94</v>
      </c>
      <c r="C14" s="25" t="s">
        <v>86</v>
      </c>
      <c r="D14" s="25" t="s">
        <v>60</v>
      </c>
      <c r="E14" s="25" t="s">
        <v>35</v>
      </c>
      <c r="F14" s="28"/>
    </row>
    <row r="15" spans="1:6" ht="57.6" x14ac:dyDescent="0.3">
      <c r="A15" s="24" t="s">
        <v>6</v>
      </c>
      <c r="B15" s="25" t="s">
        <v>87</v>
      </c>
      <c r="C15" s="25" t="s">
        <v>55</v>
      </c>
      <c r="D15" s="25" t="s">
        <v>36</v>
      </c>
      <c r="E15" s="25" t="s">
        <v>37</v>
      </c>
      <c r="F15" s="28"/>
    </row>
    <row r="16" spans="1:6" ht="43.2" x14ac:dyDescent="0.3">
      <c r="A16" s="24" t="s">
        <v>7</v>
      </c>
      <c r="B16" s="25" t="s">
        <v>39</v>
      </c>
      <c r="C16" s="25" t="s">
        <v>38</v>
      </c>
      <c r="D16" s="25" t="s">
        <v>41</v>
      </c>
      <c r="E16" s="25" t="s">
        <v>40</v>
      </c>
      <c r="F16" s="28"/>
    </row>
    <row r="17" spans="1:6" ht="43.2" x14ac:dyDescent="0.3">
      <c r="A17" s="24" t="s">
        <v>8</v>
      </c>
      <c r="B17" s="25" t="s">
        <v>91</v>
      </c>
      <c r="C17" s="25" t="s">
        <v>88</v>
      </c>
      <c r="D17" s="25" t="s">
        <v>90</v>
      </c>
      <c r="E17" s="25" t="s">
        <v>89</v>
      </c>
      <c r="F17" s="28"/>
    </row>
    <row r="18" spans="1:6" ht="57.6" x14ac:dyDescent="0.3">
      <c r="A18" s="24" t="s">
        <v>9</v>
      </c>
      <c r="B18" s="25" t="s">
        <v>80</v>
      </c>
      <c r="C18" s="25" t="s">
        <v>93</v>
      </c>
      <c r="D18" s="25" t="s">
        <v>42</v>
      </c>
      <c r="E18" s="25" t="s">
        <v>81</v>
      </c>
      <c r="F18" s="28"/>
    </row>
    <row r="19" spans="1:6" ht="57.6" x14ac:dyDescent="0.3">
      <c r="A19" s="24" t="s">
        <v>10</v>
      </c>
      <c r="B19" s="25" t="s">
        <v>43</v>
      </c>
      <c r="C19" s="25" t="s">
        <v>44</v>
      </c>
      <c r="D19" s="25" t="s">
        <v>47</v>
      </c>
      <c r="E19" s="25" t="s">
        <v>45</v>
      </c>
      <c r="F19" s="28"/>
    </row>
    <row r="20" spans="1:6" ht="57.6" x14ac:dyDescent="0.3">
      <c r="A20" s="24" t="s">
        <v>11</v>
      </c>
      <c r="B20" s="26" t="s">
        <v>50</v>
      </c>
      <c r="C20" s="26" t="s">
        <v>82</v>
      </c>
      <c r="D20" s="25" t="s">
        <v>48</v>
      </c>
      <c r="E20" s="25" t="s">
        <v>49</v>
      </c>
      <c r="F20" s="28"/>
    </row>
    <row r="21" spans="1:6" ht="43.2" x14ac:dyDescent="0.3">
      <c r="A21" s="24" t="s">
        <v>12</v>
      </c>
      <c r="B21" s="27" t="s">
        <v>51</v>
      </c>
      <c r="C21" s="25" t="s">
        <v>54</v>
      </c>
      <c r="D21" s="24" t="s">
        <v>52</v>
      </c>
      <c r="E21" s="24" t="s">
        <v>53</v>
      </c>
      <c r="F21" s="28"/>
    </row>
    <row r="22" spans="1:6" ht="57.6" x14ac:dyDescent="0.3">
      <c r="A22" s="24" t="s">
        <v>13</v>
      </c>
      <c r="B22" s="25" t="s">
        <v>56</v>
      </c>
      <c r="C22" s="25" t="s">
        <v>57</v>
      </c>
      <c r="D22" s="25" t="s">
        <v>106</v>
      </c>
      <c r="E22" s="25" t="s">
        <v>58</v>
      </c>
      <c r="F22" s="28"/>
    </row>
    <row r="23" spans="1:6" x14ac:dyDescent="0.3">
      <c r="A23" s="24" t="s">
        <v>14</v>
      </c>
      <c r="B23" s="28"/>
      <c r="C23" s="28"/>
      <c r="D23" s="28"/>
      <c r="E23" s="28"/>
      <c r="F23" s="28"/>
    </row>
    <row r="24" spans="1:6" x14ac:dyDescent="0.3">
      <c r="A24" s="24" t="s">
        <v>15</v>
      </c>
      <c r="B24" s="28"/>
      <c r="C24" s="28"/>
      <c r="D24" s="28"/>
      <c r="E24" s="28"/>
      <c r="F24" s="28"/>
    </row>
    <row r="25" spans="1:6" x14ac:dyDescent="0.3">
      <c r="A25" s="24" t="s">
        <v>16</v>
      </c>
      <c r="B25" s="28"/>
      <c r="C25" s="28"/>
      <c r="D25" s="28"/>
      <c r="E25" s="28"/>
      <c r="F25" s="28"/>
    </row>
    <row r="26" spans="1:6" x14ac:dyDescent="0.3">
      <c r="A26" s="24" t="s">
        <v>17</v>
      </c>
      <c r="B26" s="28"/>
      <c r="C26" s="28"/>
      <c r="D26" s="28"/>
      <c r="E26" s="28"/>
      <c r="F26" s="28"/>
    </row>
    <row r="27" spans="1:6" x14ac:dyDescent="0.3">
      <c r="A27" s="24" t="s">
        <v>18</v>
      </c>
      <c r="B27" s="28"/>
      <c r="C27" s="28"/>
      <c r="D27" s="28"/>
      <c r="E27" s="28"/>
      <c r="F27" s="28"/>
    </row>
    <row r="28" spans="1:6" x14ac:dyDescent="0.3">
      <c r="A28" s="24" t="s">
        <v>19</v>
      </c>
      <c r="B28" s="28"/>
      <c r="C28" s="28"/>
      <c r="D28" s="28"/>
      <c r="E28" s="28"/>
      <c r="F28" s="28"/>
    </row>
    <row r="29" spans="1:6" x14ac:dyDescent="0.3">
      <c r="A29" s="24" t="s">
        <v>20</v>
      </c>
      <c r="B29" s="28"/>
      <c r="C29" s="28"/>
      <c r="D29" s="28"/>
      <c r="E29" s="28"/>
      <c r="F29" s="28"/>
    </row>
    <row r="30" spans="1:6" x14ac:dyDescent="0.3">
      <c r="A30" s="24" t="s">
        <v>21</v>
      </c>
      <c r="B30" s="28"/>
      <c r="C30" s="28"/>
      <c r="D30" s="28"/>
      <c r="E30" s="28"/>
      <c r="F30" s="28"/>
    </row>
    <row r="31" spans="1:6" x14ac:dyDescent="0.3">
      <c r="A31" s="24" t="s">
        <v>22</v>
      </c>
      <c r="B31" s="28"/>
      <c r="C31" s="28"/>
      <c r="D31" s="28"/>
      <c r="E31" s="28"/>
      <c r="F31" s="28"/>
    </row>
    <row r="32" spans="1:6" x14ac:dyDescent="0.3">
      <c r="A32" s="24" t="s">
        <v>23</v>
      </c>
      <c r="B32" s="28"/>
      <c r="C32" s="28"/>
      <c r="D32" s="28"/>
      <c r="E32" s="28"/>
      <c r="F32" s="28"/>
    </row>
  </sheetData>
  <sheetProtection algorithmName="SHA-512" hashValue="VkAtLtBaofn2elN4cgFGSxIhTe4IAo9YBsoW5UXL+91W8Su2sml5vzNo6CJIhjcNRfGPT/zmChbuvl+AtbN54A==" saltValue="T4gHw7y9lJoHcZO+pCL5sQ==" spinCount="100000" sheet="1" objects="1" scenarios="1"/>
  <mergeCells count="10">
    <mergeCell ref="A7:E7"/>
    <mergeCell ref="A8:E8"/>
    <mergeCell ref="A9:E9"/>
    <mergeCell ref="A10:E10"/>
    <mergeCell ref="A1:E1"/>
    <mergeCell ref="A2:E2"/>
    <mergeCell ref="A3:E3"/>
    <mergeCell ref="A4:E4"/>
    <mergeCell ref="A5:E5"/>
    <mergeCell ref="A6:E6"/>
  </mergeCells>
  <phoneticPr fontId="2" type="noConversion"/>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F364AA-AEBB-495E-BE53-F91B95F6B89D}">
  <dimension ref="A1:AC43"/>
  <sheetViews>
    <sheetView zoomScale="70" zoomScaleNormal="70" workbookViewId="0">
      <selection activeCell="K25" sqref="K25"/>
    </sheetView>
  </sheetViews>
  <sheetFormatPr defaultRowHeight="14.4" x14ac:dyDescent="0.3"/>
  <cols>
    <col min="1" max="1" width="10.77734375" customWidth="1"/>
    <col min="2" max="2" width="43.21875" customWidth="1"/>
  </cols>
  <sheetData>
    <row r="1" spans="1:13" x14ac:dyDescent="0.3">
      <c r="A1" s="57" t="s">
        <v>74</v>
      </c>
      <c r="B1" s="57"/>
      <c r="C1" s="57"/>
      <c r="D1" s="57"/>
      <c r="E1" s="57"/>
      <c r="F1" s="57"/>
      <c r="G1" s="57"/>
      <c r="H1" s="57"/>
      <c r="I1" s="57"/>
      <c r="J1" s="57"/>
      <c r="K1" s="57"/>
      <c r="L1" s="57"/>
      <c r="M1" s="57"/>
    </row>
    <row r="2" spans="1:13" ht="30" customHeight="1" x14ac:dyDescent="0.3">
      <c r="A2" s="58" t="s">
        <v>98</v>
      </c>
      <c r="B2" s="59"/>
      <c r="C2" s="59"/>
      <c r="D2" s="59"/>
      <c r="E2" s="59"/>
      <c r="F2" s="59"/>
      <c r="G2" s="59"/>
      <c r="H2" s="59"/>
      <c r="I2" s="59"/>
      <c r="J2" s="59"/>
      <c r="K2" s="59"/>
      <c r="L2" s="59"/>
      <c r="M2" s="59"/>
    </row>
    <row r="3" spans="1:13" x14ac:dyDescent="0.3">
      <c r="A3" s="60" t="s">
        <v>65</v>
      </c>
      <c r="B3" s="60"/>
      <c r="C3" s="60"/>
      <c r="D3" s="60"/>
      <c r="E3" s="60"/>
      <c r="F3" s="60"/>
      <c r="G3" s="60"/>
      <c r="H3" s="60"/>
      <c r="I3" s="60"/>
      <c r="J3" s="60"/>
      <c r="K3" s="60"/>
      <c r="L3" s="60"/>
      <c r="M3" s="60"/>
    </row>
    <row r="4" spans="1:13" ht="28.8" customHeight="1" x14ac:dyDescent="0.3">
      <c r="A4" s="61" t="s">
        <v>103</v>
      </c>
      <c r="B4" s="62"/>
      <c r="C4" s="62"/>
      <c r="D4" s="62"/>
      <c r="E4" s="62"/>
      <c r="F4" s="62"/>
      <c r="G4" s="62"/>
      <c r="H4" s="62"/>
      <c r="I4" s="62"/>
      <c r="J4" s="62"/>
      <c r="K4" s="62"/>
      <c r="L4" s="62"/>
      <c r="M4" s="62"/>
    </row>
    <row r="5" spans="1:13" ht="42" customHeight="1" x14ac:dyDescent="0.3">
      <c r="A5" s="61" t="s">
        <v>104</v>
      </c>
      <c r="B5" s="62"/>
      <c r="C5" s="62"/>
      <c r="D5" s="62"/>
      <c r="E5" s="62"/>
      <c r="F5" s="62"/>
      <c r="G5" s="62"/>
      <c r="H5" s="62"/>
      <c r="I5" s="62"/>
      <c r="J5" s="62"/>
      <c r="K5" s="62"/>
      <c r="L5" s="62"/>
      <c r="M5" s="62"/>
    </row>
    <row r="6" spans="1:13" x14ac:dyDescent="0.3">
      <c r="A6" s="45" t="s">
        <v>79</v>
      </c>
      <c r="B6" s="45"/>
      <c r="C6" s="45"/>
      <c r="D6" s="45"/>
      <c r="E6" s="45"/>
      <c r="F6" s="45"/>
      <c r="G6" s="45"/>
      <c r="H6" s="45"/>
      <c r="I6" s="45"/>
      <c r="J6" s="45"/>
      <c r="K6" s="45"/>
      <c r="L6" s="45"/>
      <c r="M6" s="45"/>
    </row>
    <row r="7" spans="1:13" ht="27.6" customHeight="1" x14ac:dyDescent="0.3">
      <c r="A7" s="46" t="s">
        <v>118</v>
      </c>
      <c r="B7" s="47"/>
      <c r="C7" s="47"/>
      <c r="D7" s="47"/>
      <c r="E7" s="47"/>
      <c r="F7" s="47"/>
      <c r="G7" s="47"/>
      <c r="H7" s="47"/>
      <c r="I7" s="47"/>
      <c r="J7" s="47"/>
      <c r="K7" s="47"/>
      <c r="L7" s="47"/>
      <c r="M7" s="47"/>
    </row>
    <row r="8" spans="1:13" ht="28.2" customHeight="1" x14ac:dyDescent="0.3">
      <c r="A8" s="48" t="s">
        <v>105</v>
      </c>
      <c r="B8" s="49"/>
      <c r="C8" s="49"/>
      <c r="D8" s="49"/>
      <c r="E8" s="49"/>
      <c r="F8" s="49"/>
      <c r="G8" s="49"/>
      <c r="H8" s="49"/>
      <c r="I8" s="49"/>
      <c r="J8" s="49"/>
      <c r="K8" s="49"/>
      <c r="L8" s="49"/>
      <c r="M8" s="49"/>
    </row>
    <row r="9" spans="1:13" x14ac:dyDescent="0.3">
      <c r="A9" s="53" t="s">
        <v>67</v>
      </c>
      <c r="B9" s="53"/>
      <c r="C9" s="53"/>
      <c r="D9" s="53"/>
      <c r="E9" s="53"/>
      <c r="F9" s="53"/>
      <c r="G9" s="53"/>
      <c r="H9" s="53"/>
      <c r="I9" s="53"/>
      <c r="J9" s="53"/>
      <c r="K9" s="53"/>
      <c r="L9" s="53"/>
      <c r="M9" s="53"/>
    </row>
    <row r="10" spans="1:13" x14ac:dyDescent="0.3">
      <c r="A10" s="54" t="s">
        <v>116</v>
      </c>
      <c r="B10" s="54"/>
      <c r="C10" s="54"/>
      <c r="D10" s="54"/>
      <c r="E10" s="54"/>
      <c r="F10" s="54"/>
      <c r="G10" s="54"/>
      <c r="H10" s="54"/>
      <c r="I10" s="54"/>
      <c r="J10" s="54"/>
      <c r="K10" s="54"/>
      <c r="L10" s="54"/>
      <c r="M10" s="54"/>
    </row>
    <row r="11" spans="1:13" ht="29.4" customHeight="1" x14ac:dyDescent="0.3">
      <c r="A11" s="21" t="s">
        <v>68</v>
      </c>
      <c r="B11" s="55" t="s">
        <v>99</v>
      </c>
      <c r="C11" s="56"/>
      <c r="D11" s="56"/>
      <c r="E11" s="56"/>
      <c r="F11" s="56"/>
      <c r="G11" s="56"/>
      <c r="H11" s="56"/>
      <c r="I11" s="56"/>
      <c r="J11" s="56"/>
      <c r="K11" s="56"/>
      <c r="L11" s="56"/>
      <c r="M11" s="56"/>
    </row>
    <row r="12" spans="1:13" ht="28.8" customHeight="1" x14ac:dyDescent="0.3">
      <c r="A12" s="21" t="s">
        <v>69</v>
      </c>
      <c r="B12" s="55" t="s">
        <v>114</v>
      </c>
      <c r="C12" s="56"/>
      <c r="D12" s="56"/>
      <c r="E12" s="56"/>
      <c r="F12" s="56"/>
      <c r="G12" s="56"/>
      <c r="H12" s="56"/>
      <c r="I12" s="56"/>
      <c r="J12" s="56"/>
      <c r="K12" s="56"/>
      <c r="L12" s="56"/>
      <c r="M12" s="56"/>
    </row>
    <row r="13" spans="1:13" ht="28.8" customHeight="1" x14ac:dyDescent="0.3">
      <c r="A13" s="21" t="s">
        <v>70</v>
      </c>
      <c r="B13" s="55" t="s">
        <v>100</v>
      </c>
      <c r="C13" s="56"/>
      <c r="D13" s="56"/>
      <c r="E13" s="56"/>
      <c r="F13" s="56"/>
      <c r="G13" s="56"/>
      <c r="H13" s="56"/>
      <c r="I13" s="56"/>
      <c r="J13" s="56"/>
      <c r="K13" s="56"/>
      <c r="L13" s="56"/>
      <c r="M13" s="56"/>
    </row>
    <row r="14" spans="1:13" ht="28.8" customHeight="1" x14ac:dyDescent="0.3">
      <c r="A14" s="21" t="s">
        <v>71</v>
      </c>
      <c r="B14" s="55" t="s">
        <v>101</v>
      </c>
      <c r="C14" s="56"/>
      <c r="D14" s="56"/>
      <c r="E14" s="56"/>
      <c r="F14" s="56"/>
      <c r="G14" s="56"/>
      <c r="H14" s="56"/>
      <c r="I14" s="56"/>
      <c r="J14" s="56"/>
      <c r="K14" s="56"/>
      <c r="L14" s="56"/>
      <c r="M14" s="56"/>
    </row>
    <row r="15" spans="1:13" x14ac:dyDescent="0.3">
      <c r="A15" s="52" t="s">
        <v>73</v>
      </c>
      <c r="B15" s="52"/>
      <c r="C15" s="52"/>
      <c r="D15" s="52"/>
      <c r="E15" s="52"/>
      <c r="F15" s="52"/>
      <c r="G15" s="52"/>
      <c r="H15" s="52"/>
      <c r="I15" s="52"/>
      <c r="J15" s="52"/>
      <c r="K15" s="52"/>
      <c r="L15" s="52"/>
      <c r="M15" s="52"/>
    </row>
    <row r="16" spans="1:13" ht="28.8" customHeight="1" x14ac:dyDescent="0.3">
      <c r="A16" s="50" t="s">
        <v>102</v>
      </c>
      <c r="B16" s="51"/>
      <c r="C16" s="51"/>
      <c r="D16" s="51"/>
      <c r="E16" s="51"/>
      <c r="F16" s="51"/>
      <c r="G16" s="51"/>
      <c r="H16" s="51"/>
      <c r="I16" s="51"/>
      <c r="J16" s="51"/>
      <c r="K16" s="51"/>
      <c r="L16" s="51"/>
      <c r="M16" s="51"/>
    </row>
    <row r="17" spans="1:29" x14ac:dyDescent="0.3">
      <c r="A17" s="66" t="s">
        <v>76</v>
      </c>
      <c r="B17" s="66"/>
      <c r="C17" s="66"/>
      <c r="D17" s="66"/>
      <c r="E17" s="66"/>
      <c r="F17" s="66"/>
      <c r="G17" s="66"/>
      <c r="H17" s="66"/>
      <c r="I17" s="66"/>
      <c r="J17" s="66"/>
      <c r="K17" s="66"/>
      <c r="L17" s="66"/>
      <c r="M17" s="66"/>
    </row>
    <row r="18" spans="1:29" ht="29.4" customHeight="1" thickBot="1" x14ac:dyDescent="0.35">
      <c r="A18" s="67" t="s">
        <v>117</v>
      </c>
      <c r="B18" s="66"/>
      <c r="C18" s="66"/>
      <c r="D18" s="66"/>
      <c r="E18" s="66"/>
      <c r="F18" s="66"/>
      <c r="G18" s="66"/>
      <c r="H18" s="66"/>
      <c r="I18" s="66"/>
      <c r="J18" s="66"/>
      <c r="K18" s="66"/>
      <c r="L18" s="66"/>
      <c r="M18" s="66"/>
    </row>
    <row r="19" spans="1:29" ht="28.8" customHeight="1" thickBot="1" x14ac:dyDescent="0.35">
      <c r="C19" s="63" t="s">
        <v>77</v>
      </c>
      <c r="D19" s="64"/>
      <c r="E19" s="64"/>
      <c r="F19" s="64"/>
      <c r="G19" s="64"/>
      <c r="H19" s="64"/>
      <c r="I19" s="64"/>
      <c r="J19" s="64"/>
      <c r="K19" s="64"/>
      <c r="L19" s="64"/>
      <c r="M19" s="65"/>
      <c r="N19" s="73" t="s">
        <v>78</v>
      </c>
      <c r="O19" s="64"/>
      <c r="P19" s="64"/>
      <c r="Q19" s="64"/>
      <c r="R19" s="64"/>
      <c r="S19" s="64"/>
      <c r="T19" s="64"/>
      <c r="U19" s="64"/>
      <c r="V19" s="64"/>
      <c r="W19" s="65"/>
    </row>
    <row r="20" spans="1:29" ht="37.200000000000003" customHeight="1" x14ac:dyDescent="0.3">
      <c r="A20" s="3" t="s">
        <v>63</v>
      </c>
      <c r="B20" s="68" t="s">
        <v>72</v>
      </c>
      <c r="C20" s="74" t="s">
        <v>3</v>
      </c>
      <c r="D20" s="6" t="s">
        <v>4</v>
      </c>
      <c r="E20" s="6" t="s">
        <v>5</v>
      </c>
      <c r="F20" s="6" t="s">
        <v>6</v>
      </c>
      <c r="G20" s="6" t="s">
        <v>7</v>
      </c>
      <c r="H20" s="6" t="s">
        <v>8</v>
      </c>
      <c r="I20" s="6" t="s">
        <v>9</v>
      </c>
      <c r="J20" s="6" t="s">
        <v>10</v>
      </c>
      <c r="K20" s="6" t="s">
        <v>11</v>
      </c>
      <c r="L20" s="6" t="s">
        <v>12</v>
      </c>
      <c r="M20" s="7" t="s">
        <v>13</v>
      </c>
      <c r="N20" s="18" t="s">
        <v>14</v>
      </c>
      <c r="O20" s="18" t="s">
        <v>15</v>
      </c>
      <c r="P20" s="18" t="s">
        <v>16</v>
      </c>
      <c r="Q20" s="18" t="s">
        <v>17</v>
      </c>
      <c r="R20" s="18" t="s">
        <v>18</v>
      </c>
      <c r="S20" s="18" t="s">
        <v>19</v>
      </c>
      <c r="T20" s="18" t="s">
        <v>20</v>
      </c>
      <c r="U20" s="18" t="s">
        <v>21</v>
      </c>
      <c r="V20" s="18" t="s">
        <v>22</v>
      </c>
      <c r="W20" s="18" t="s">
        <v>23</v>
      </c>
      <c r="X20" s="16" t="s">
        <v>66</v>
      </c>
      <c r="Y20" s="17" t="s">
        <v>75</v>
      </c>
      <c r="AC20" s="1"/>
    </row>
    <row r="21" spans="1:29" ht="34.950000000000003" customHeight="1" x14ac:dyDescent="0.3">
      <c r="A21" s="4" t="s">
        <v>3</v>
      </c>
      <c r="B21" s="69" t="s">
        <v>28</v>
      </c>
      <c r="C21" s="75"/>
      <c r="D21" s="29"/>
      <c r="E21" s="29"/>
      <c r="F21" s="29"/>
      <c r="G21" s="29"/>
      <c r="H21" s="29"/>
      <c r="I21" s="29"/>
      <c r="J21" s="29"/>
      <c r="K21" s="29"/>
      <c r="L21" s="29"/>
      <c r="M21" s="30"/>
      <c r="N21" s="31"/>
      <c r="O21" s="32"/>
      <c r="P21" s="32"/>
      <c r="Q21" s="32"/>
      <c r="R21" s="32"/>
      <c r="S21" s="32"/>
      <c r="T21" s="32"/>
      <c r="U21" s="32"/>
      <c r="V21" s="32"/>
      <c r="W21" s="33"/>
      <c r="X21" s="14">
        <f>COUNTIF(C21:W21,"=Γ")+COUNTIF($C$21:$C$41,"=Σ")</f>
        <v>0</v>
      </c>
      <c r="Y21" s="19" t="str">
        <f>IFERROR(X21/$X$42,"")</f>
        <v/>
      </c>
    </row>
    <row r="22" spans="1:29" ht="34.950000000000003" customHeight="1" x14ac:dyDescent="0.3">
      <c r="A22" s="4" t="s">
        <v>4</v>
      </c>
      <c r="B22" s="69" t="s">
        <v>32</v>
      </c>
      <c r="C22" s="75"/>
      <c r="D22" s="9"/>
      <c r="E22" s="29"/>
      <c r="F22" s="29"/>
      <c r="G22" s="29"/>
      <c r="H22" s="29"/>
      <c r="I22" s="29"/>
      <c r="J22" s="29"/>
      <c r="K22" s="29"/>
      <c r="L22" s="29"/>
      <c r="M22" s="30"/>
      <c r="N22" s="31"/>
      <c r="O22" s="32"/>
      <c r="P22" s="32"/>
      <c r="Q22" s="32"/>
      <c r="R22" s="32"/>
      <c r="S22" s="32"/>
      <c r="T22" s="32"/>
      <c r="U22" s="32"/>
      <c r="V22" s="32"/>
      <c r="W22" s="33"/>
      <c r="X22" s="14">
        <f>COUNTIF(C22:W22,"=Γ")+COUNTIF($D$21:$D$41,"=Σ")</f>
        <v>0</v>
      </c>
      <c r="Y22" s="19" t="str">
        <f>IFERROR(X22/$X$42,"")</f>
        <v/>
      </c>
    </row>
    <row r="23" spans="1:29" ht="34.799999999999997" customHeight="1" x14ac:dyDescent="0.3">
      <c r="A23" s="4" t="s">
        <v>5</v>
      </c>
      <c r="B23" s="69" t="s">
        <v>95</v>
      </c>
      <c r="C23" s="75"/>
      <c r="D23" s="9"/>
      <c r="E23" s="9"/>
      <c r="F23" s="29"/>
      <c r="G23" s="29"/>
      <c r="H23" s="29"/>
      <c r="I23" s="29"/>
      <c r="J23" s="29"/>
      <c r="K23" s="29"/>
      <c r="L23" s="29"/>
      <c r="M23" s="30"/>
      <c r="N23" s="31"/>
      <c r="O23" s="32"/>
      <c r="P23" s="32"/>
      <c r="Q23" s="32"/>
      <c r="R23" s="32"/>
      <c r="S23" s="32"/>
      <c r="T23" s="32"/>
      <c r="U23" s="32"/>
      <c r="V23" s="32"/>
      <c r="W23" s="33"/>
      <c r="X23" s="14">
        <f>COUNTIF(C23:W23,"=Γ")+COUNTIF($E$21:$E$41,"=Σ")</f>
        <v>0</v>
      </c>
      <c r="Y23" s="19" t="str">
        <f>IFERROR(X23/$X$42,"")</f>
        <v/>
      </c>
    </row>
    <row r="24" spans="1:29" ht="34.799999999999997" customHeight="1" x14ac:dyDescent="0.3">
      <c r="A24" s="4" t="s">
        <v>6</v>
      </c>
      <c r="B24" s="69" t="s">
        <v>96</v>
      </c>
      <c r="C24" s="75"/>
      <c r="D24" s="9"/>
      <c r="E24" s="9"/>
      <c r="F24" s="9"/>
      <c r="G24" s="29"/>
      <c r="H24" s="29"/>
      <c r="I24" s="29"/>
      <c r="J24" s="29"/>
      <c r="K24" s="29"/>
      <c r="L24" s="29"/>
      <c r="M24" s="30"/>
      <c r="N24" s="31"/>
      <c r="O24" s="32"/>
      <c r="P24" s="32"/>
      <c r="Q24" s="32"/>
      <c r="R24" s="32"/>
      <c r="S24" s="32"/>
      <c r="T24" s="32"/>
      <c r="U24" s="32"/>
      <c r="V24" s="32"/>
      <c r="W24" s="33"/>
      <c r="X24" s="14">
        <f>COUNTIF(C24:W24,"=Γ")+COUNTIF($F$21:$F$41,"=Σ")</f>
        <v>0</v>
      </c>
      <c r="Y24" s="19" t="str">
        <f>IFERROR(X24/$X$42,"")</f>
        <v/>
      </c>
    </row>
    <row r="25" spans="1:29" ht="34.950000000000003" customHeight="1" x14ac:dyDescent="0.3">
      <c r="A25" s="4" t="s">
        <v>7</v>
      </c>
      <c r="B25" s="69" t="s">
        <v>39</v>
      </c>
      <c r="C25" s="75"/>
      <c r="D25" s="9"/>
      <c r="E25" s="9"/>
      <c r="F25" s="9"/>
      <c r="G25" s="9"/>
      <c r="H25" s="29"/>
      <c r="I25" s="29"/>
      <c r="J25" s="29"/>
      <c r="K25" s="29"/>
      <c r="L25" s="29"/>
      <c r="M25" s="30"/>
      <c r="N25" s="31"/>
      <c r="O25" s="32"/>
      <c r="P25" s="32"/>
      <c r="Q25" s="32"/>
      <c r="R25" s="32"/>
      <c r="S25" s="32"/>
      <c r="T25" s="32"/>
      <c r="U25" s="32"/>
      <c r="V25" s="32"/>
      <c r="W25" s="33"/>
      <c r="X25" s="14">
        <f>COUNTIF(C25:W25,"=Γ")+COUNTIF($G$21:$G$41,"=Σ")</f>
        <v>0</v>
      </c>
      <c r="Y25" s="19" t="str">
        <f>IFERROR(X25/$X$42,"")</f>
        <v/>
      </c>
    </row>
    <row r="26" spans="1:29" ht="34.799999999999997" customHeight="1" x14ac:dyDescent="0.3">
      <c r="A26" s="4" t="s">
        <v>8</v>
      </c>
      <c r="B26" s="69" t="s">
        <v>91</v>
      </c>
      <c r="C26" s="75"/>
      <c r="D26" s="9"/>
      <c r="E26" s="9"/>
      <c r="F26" s="9"/>
      <c r="G26" s="9"/>
      <c r="H26" s="9"/>
      <c r="I26" s="29"/>
      <c r="J26" s="29"/>
      <c r="K26" s="29"/>
      <c r="L26" s="29"/>
      <c r="M26" s="30"/>
      <c r="N26" s="31"/>
      <c r="O26" s="32"/>
      <c r="P26" s="32"/>
      <c r="Q26" s="32"/>
      <c r="R26" s="32"/>
      <c r="S26" s="32"/>
      <c r="T26" s="32"/>
      <c r="U26" s="32"/>
      <c r="V26" s="32"/>
      <c r="W26" s="33"/>
      <c r="X26" s="14">
        <f>COUNTIF(C26:W26,"=Γ")+COUNTIF($H$21:$H$41,"=Σ")</f>
        <v>0</v>
      </c>
      <c r="Y26" s="19" t="str">
        <f>IFERROR(X26/$X$42,"")</f>
        <v/>
      </c>
    </row>
    <row r="27" spans="1:29" ht="34.950000000000003" customHeight="1" x14ac:dyDescent="0.3">
      <c r="A27" s="4" t="s">
        <v>9</v>
      </c>
      <c r="B27" s="69" t="s">
        <v>97</v>
      </c>
      <c r="C27" s="75"/>
      <c r="D27" s="9"/>
      <c r="E27" s="9"/>
      <c r="F27" s="9"/>
      <c r="G27" s="9"/>
      <c r="H27" s="9"/>
      <c r="I27" s="9"/>
      <c r="J27" s="29"/>
      <c r="K27" s="29"/>
      <c r="L27" s="29"/>
      <c r="M27" s="30"/>
      <c r="N27" s="31"/>
      <c r="O27" s="32"/>
      <c r="P27" s="32"/>
      <c r="Q27" s="32"/>
      <c r="R27" s="32"/>
      <c r="S27" s="32"/>
      <c r="T27" s="32"/>
      <c r="U27" s="32"/>
      <c r="V27" s="32"/>
      <c r="W27" s="33"/>
      <c r="X27" s="14">
        <f>COUNTIF(C27:W27,"=Γ")+COUNTIF($I$21:$I$41,"=Σ")</f>
        <v>0</v>
      </c>
      <c r="Y27" s="19" t="str">
        <f>IFERROR(X27/$X$42,"")</f>
        <v/>
      </c>
    </row>
    <row r="28" spans="1:29" ht="34.950000000000003" customHeight="1" x14ac:dyDescent="0.3">
      <c r="A28" s="4" t="s">
        <v>10</v>
      </c>
      <c r="B28" s="69" t="s">
        <v>43</v>
      </c>
      <c r="C28" s="75"/>
      <c r="D28" s="9"/>
      <c r="E28" s="9"/>
      <c r="F28" s="9"/>
      <c r="G28" s="9"/>
      <c r="H28" s="9"/>
      <c r="I28" s="9"/>
      <c r="J28" s="9"/>
      <c r="K28" s="29"/>
      <c r="L28" s="29"/>
      <c r="M28" s="30"/>
      <c r="N28" s="31"/>
      <c r="O28" s="32"/>
      <c r="P28" s="32"/>
      <c r="Q28" s="32"/>
      <c r="R28" s="32"/>
      <c r="S28" s="32"/>
      <c r="T28" s="32"/>
      <c r="U28" s="32"/>
      <c r="V28" s="32"/>
      <c r="W28" s="33"/>
      <c r="X28" s="14">
        <f>COUNTIF(C28:W28,"=Γ")+COUNTIF($J$21:$J$41,"=Σ")</f>
        <v>0</v>
      </c>
      <c r="Y28" s="19" t="str">
        <f>IFERROR(X28/$X$42,"")</f>
        <v/>
      </c>
    </row>
    <row r="29" spans="1:29" ht="34.950000000000003" customHeight="1" x14ac:dyDescent="0.3">
      <c r="A29" s="4" t="s">
        <v>11</v>
      </c>
      <c r="B29" s="70" t="s">
        <v>50</v>
      </c>
      <c r="C29" s="75"/>
      <c r="D29" s="9"/>
      <c r="E29" s="9"/>
      <c r="F29" s="9"/>
      <c r="G29" s="9"/>
      <c r="H29" s="9"/>
      <c r="I29" s="9"/>
      <c r="J29" s="9"/>
      <c r="K29" s="9"/>
      <c r="L29" s="29"/>
      <c r="M29" s="30"/>
      <c r="N29" s="31"/>
      <c r="O29" s="32"/>
      <c r="P29" s="32"/>
      <c r="Q29" s="32"/>
      <c r="R29" s="32"/>
      <c r="S29" s="32"/>
      <c r="T29" s="32"/>
      <c r="U29" s="32"/>
      <c r="V29" s="32"/>
      <c r="W29" s="33"/>
      <c r="X29" s="14">
        <f>COUNTIF(C29:W29,"=Γ")+COUNTIF($K$21:$K$41,"=Σ")</f>
        <v>0</v>
      </c>
      <c r="Y29" s="19" t="str">
        <f>IFERROR(X29/$X$42,"")</f>
        <v/>
      </c>
    </row>
    <row r="30" spans="1:29" ht="34.950000000000003" customHeight="1" x14ac:dyDescent="0.3">
      <c r="A30" s="4" t="s">
        <v>12</v>
      </c>
      <c r="B30" s="71" t="s">
        <v>51</v>
      </c>
      <c r="C30" s="75"/>
      <c r="D30" s="9"/>
      <c r="E30" s="9"/>
      <c r="F30" s="9"/>
      <c r="G30" s="9"/>
      <c r="H30" s="9"/>
      <c r="I30" s="9"/>
      <c r="J30" s="9"/>
      <c r="K30" s="9"/>
      <c r="L30" s="9"/>
      <c r="M30" s="30"/>
      <c r="N30" s="31"/>
      <c r="O30" s="32"/>
      <c r="P30" s="32"/>
      <c r="Q30" s="32"/>
      <c r="R30" s="32"/>
      <c r="S30" s="32"/>
      <c r="T30" s="32"/>
      <c r="U30" s="32"/>
      <c r="V30" s="32"/>
      <c r="W30" s="33"/>
      <c r="X30" s="14">
        <f>COUNTIF(C30:W30,"=Γ")+COUNTIF($L$21:$L$41,"=Σ")</f>
        <v>0</v>
      </c>
      <c r="Y30" s="19" t="str">
        <f>IFERROR(X30/$X$42,"")</f>
        <v/>
      </c>
    </row>
    <row r="31" spans="1:29" ht="34.950000000000003" customHeight="1" thickBot="1" x14ac:dyDescent="0.35">
      <c r="A31" s="5" t="s">
        <v>13</v>
      </c>
      <c r="B31" s="72" t="s">
        <v>56</v>
      </c>
      <c r="C31" s="76"/>
      <c r="D31" s="10"/>
      <c r="E31" s="10"/>
      <c r="F31" s="10"/>
      <c r="G31" s="10"/>
      <c r="H31" s="10"/>
      <c r="I31" s="10"/>
      <c r="J31" s="10"/>
      <c r="K31" s="10"/>
      <c r="L31" s="10"/>
      <c r="M31" s="11"/>
      <c r="N31" s="31"/>
      <c r="O31" s="32"/>
      <c r="P31" s="32"/>
      <c r="Q31" s="32"/>
      <c r="R31" s="32"/>
      <c r="S31" s="32"/>
      <c r="T31" s="32"/>
      <c r="U31" s="32"/>
      <c r="V31" s="32"/>
      <c r="W31" s="33"/>
      <c r="X31" s="15">
        <f>COUNTIF(C31:W31,"=Γ")+COUNTIF($M$21:$M$41,"=Σ")</f>
        <v>0</v>
      </c>
      <c r="Y31" s="20" t="str">
        <f>IFERROR(X31/$X$42,"")</f>
        <v/>
      </c>
    </row>
    <row r="32" spans="1:29" ht="34.950000000000003" customHeight="1" x14ac:dyDescent="0.3">
      <c r="A32" s="2" t="s">
        <v>14</v>
      </c>
      <c r="B32" s="34"/>
      <c r="C32" s="12"/>
      <c r="D32" s="12"/>
      <c r="E32" s="12"/>
      <c r="F32" s="12"/>
      <c r="G32" s="12"/>
      <c r="H32" s="12"/>
      <c r="I32" s="12"/>
      <c r="J32" s="12"/>
      <c r="K32" s="12"/>
      <c r="L32" s="12"/>
      <c r="M32" s="12"/>
      <c r="N32" s="9"/>
      <c r="O32" s="32"/>
      <c r="P32" s="32"/>
      <c r="Q32" s="32"/>
      <c r="R32" s="32"/>
      <c r="S32" s="32"/>
      <c r="T32" s="32"/>
      <c r="U32" s="32"/>
      <c r="V32" s="32"/>
      <c r="W32" s="33"/>
      <c r="X32" s="77">
        <f>COUNTIF(C32:W32,"=Γ")+COUNTIF($N$21:$N$41,"=Σ")</f>
        <v>0</v>
      </c>
      <c r="Y32" s="78" t="str">
        <f>IFERROR(X32/$X$42,"")</f>
        <v/>
      </c>
    </row>
    <row r="33" spans="1:25" ht="34.950000000000003" customHeight="1" x14ac:dyDescent="0.3">
      <c r="A33" s="2" t="s">
        <v>15</v>
      </c>
      <c r="B33" s="32"/>
      <c r="C33" s="9"/>
      <c r="D33" s="9"/>
      <c r="E33" s="9"/>
      <c r="F33" s="9"/>
      <c r="G33" s="9"/>
      <c r="H33" s="9"/>
      <c r="I33" s="9"/>
      <c r="J33" s="9"/>
      <c r="K33" s="9"/>
      <c r="L33" s="9"/>
      <c r="M33" s="9"/>
      <c r="N33" s="9"/>
      <c r="O33" s="9"/>
      <c r="P33" s="32"/>
      <c r="Q33" s="32"/>
      <c r="R33" s="32"/>
      <c r="S33" s="32"/>
      <c r="T33" s="32"/>
      <c r="U33" s="32"/>
      <c r="V33" s="32"/>
      <c r="W33" s="33"/>
      <c r="X33" s="14">
        <f>COUNTIF(C33:W33,"=Γ")+COUNTIF($O$21:$O$41,"=Σ")</f>
        <v>0</v>
      </c>
      <c r="Y33" s="19" t="str">
        <f>IFERROR(X33/$X$42,"")</f>
        <v/>
      </c>
    </row>
    <row r="34" spans="1:25" ht="34.950000000000003" customHeight="1" x14ac:dyDescent="0.3">
      <c r="A34" s="2" t="s">
        <v>16</v>
      </c>
      <c r="B34" s="32"/>
      <c r="C34" s="9"/>
      <c r="D34" s="9"/>
      <c r="E34" s="9"/>
      <c r="F34" s="9"/>
      <c r="G34" s="9"/>
      <c r="H34" s="9"/>
      <c r="I34" s="9"/>
      <c r="J34" s="9"/>
      <c r="K34" s="9"/>
      <c r="L34" s="9"/>
      <c r="M34" s="9"/>
      <c r="N34" s="9"/>
      <c r="O34" s="9"/>
      <c r="P34" s="9"/>
      <c r="Q34" s="32"/>
      <c r="R34" s="32"/>
      <c r="S34" s="32"/>
      <c r="T34" s="32"/>
      <c r="U34" s="32"/>
      <c r="V34" s="32"/>
      <c r="W34" s="33"/>
      <c r="X34" s="14">
        <f>COUNTIF(C34:W34,"=Γ")+COUNTIF($P$21:$P$41,"=Σ")</f>
        <v>0</v>
      </c>
      <c r="Y34" s="19" t="str">
        <f>IFERROR(X34/$X$42,"")</f>
        <v/>
      </c>
    </row>
    <row r="35" spans="1:25" ht="34.950000000000003" customHeight="1" x14ac:dyDescent="0.3">
      <c r="A35" s="2" t="s">
        <v>17</v>
      </c>
      <c r="B35" s="32"/>
      <c r="C35" s="9"/>
      <c r="D35" s="9"/>
      <c r="E35" s="9"/>
      <c r="F35" s="9"/>
      <c r="G35" s="9"/>
      <c r="H35" s="9"/>
      <c r="I35" s="9"/>
      <c r="J35" s="9"/>
      <c r="K35" s="9"/>
      <c r="L35" s="9"/>
      <c r="M35" s="9"/>
      <c r="N35" s="9"/>
      <c r="O35" s="9"/>
      <c r="P35" s="9"/>
      <c r="Q35" s="9"/>
      <c r="R35" s="32"/>
      <c r="S35" s="32"/>
      <c r="T35" s="32"/>
      <c r="U35" s="32"/>
      <c r="V35" s="32"/>
      <c r="W35" s="33"/>
      <c r="X35" s="14">
        <f>COUNTIF(C35:W35,"=Γ")+COUNTIF($Q$21:$Q$41,"=Σ")</f>
        <v>0</v>
      </c>
      <c r="Y35" s="19" t="str">
        <f>IFERROR(X35/$X$42,"")</f>
        <v/>
      </c>
    </row>
    <row r="36" spans="1:25" ht="34.950000000000003" customHeight="1" x14ac:dyDescent="0.3">
      <c r="A36" s="2" t="s">
        <v>18</v>
      </c>
      <c r="B36" s="32"/>
      <c r="C36" s="9"/>
      <c r="D36" s="9"/>
      <c r="E36" s="9"/>
      <c r="F36" s="9"/>
      <c r="G36" s="9"/>
      <c r="H36" s="9"/>
      <c r="I36" s="9"/>
      <c r="J36" s="9"/>
      <c r="K36" s="9"/>
      <c r="L36" s="9"/>
      <c r="M36" s="9"/>
      <c r="N36" s="9"/>
      <c r="O36" s="9"/>
      <c r="P36" s="9"/>
      <c r="Q36" s="9"/>
      <c r="R36" s="9"/>
      <c r="S36" s="32"/>
      <c r="T36" s="32"/>
      <c r="U36" s="32"/>
      <c r="V36" s="32"/>
      <c r="W36" s="33"/>
      <c r="X36" s="14">
        <f>COUNTIF(C36:W36,"=Γ")+COUNTIF($R$21:$R$41,"=Σ")</f>
        <v>0</v>
      </c>
      <c r="Y36" s="19" t="str">
        <f>IFERROR(X36/$X$42,"")</f>
        <v/>
      </c>
    </row>
    <row r="37" spans="1:25" ht="34.950000000000003" customHeight="1" x14ac:dyDescent="0.3">
      <c r="A37" s="2" t="s">
        <v>19</v>
      </c>
      <c r="B37" s="32"/>
      <c r="C37" s="9"/>
      <c r="D37" s="9"/>
      <c r="E37" s="9"/>
      <c r="F37" s="9"/>
      <c r="G37" s="9"/>
      <c r="H37" s="9"/>
      <c r="I37" s="9"/>
      <c r="J37" s="9"/>
      <c r="K37" s="9"/>
      <c r="L37" s="9"/>
      <c r="M37" s="9"/>
      <c r="N37" s="9"/>
      <c r="O37" s="9"/>
      <c r="P37" s="9"/>
      <c r="Q37" s="9"/>
      <c r="R37" s="9"/>
      <c r="S37" s="9"/>
      <c r="T37" s="32"/>
      <c r="U37" s="32"/>
      <c r="V37" s="32"/>
      <c r="W37" s="33"/>
      <c r="X37" s="14">
        <f>COUNTIF(C37:W37,"=Γ")+COUNTIF($S$21:$S$41,"=Σ")</f>
        <v>0</v>
      </c>
      <c r="Y37" s="19" t="str">
        <f>IFERROR(X37/$X$42,"")</f>
        <v/>
      </c>
    </row>
    <row r="38" spans="1:25" ht="34.950000000000003" customHeight="1" x14ac:dyDescent="0.3">
      <c r="A38" s="2" t="s">
        <v>20</v>
      </c>
      <c r="B38" s="32"/>
      <c r="C38" s="9"/>
      <c r="D38" s="9"/>
      <c r="E38" s="9"/>
      <c r="F38" s="9"/>
      <c r="G38" s="9"/>
      <c r="H38" s="9"/>
      <c r="I38" s="9"/>
      <c r="J38" s="9"/>
      <c r="K38" s="9"/>
      <c r="L38" s="9"/>
      <c r="M38" s="9"/>
      <c r="N38" s="9"/>
      <c r="O38" s="9"/>
      <c r="P38" s="9"/>
      <c r="Q38" s="9"/>
      <c r="R38" s="9"/>
      <c r="S38" s="9"/>
      <c r="T38" s="9"/>
      <c r="U38" s="32"/>
      <c r="V38" s="32"/>
      <c r="W38" s="33"/>
      <c r="X38" s="14">
        <f>COUNTIF(C38:W38,"=Γ")+COUNTIF($T$21:$T$41,"=Σ")</f>
        <v>0</v>
      </c>
      <c r="Y38" s="19" t="str">
        <f>IFERROR(X38/$X$42,"")</f>
        <v/>
      </c>
    </row>
    <row r="39" spans="1:25" ht="34.950000000000003" customHeight="1" x14ac:dyDescent="0.3">
      <c r="A39" s="2" t="s">
        <v>21</v>
      </c>
      <c r="B39" s="32"/>
      <c r="C39" s="9"/>
      <c r="D39" s="9"/>
      <c r="E39" s="9"/>
      <c r="F39" s="9"/>
      <c r="G39" s="9"/>
      <c r="H39" s="9"/>
      <c r="I39" s="9"/>
      <c r="J39" s="9"/>
      <c r="K39" s="9"/>
      <c r="L39" s="9"/>
      <c r="M39" s="9"/>
      <c r="N39" s="9"/>
      <c r="O39" s="9"/>
      <c r="P39" s="9"/>
      <c r="Q39" s="9"/>
      <c r="R39" s="9"/>
      <c r="S39" s="9"/>
      <c r="T39" s="9"/>
      <c r="U39" s="9"/>
      <c r="V39" s="32"/>
      <c r="W39" s="33"/>
      <c r="X39" s="14">
        <f>COUNTIF(C39:W39,"=Γ")+COUNTIF($U$21:$U$41,"=Σ")</f>
        <v>0</v>
      </c>
      <c r="Y39" s="19" t="str">
        <f>IFERROR(X39/$X$42,"")</f>
        <v/>
      </c>
    </row>
    <row r="40" spans="1:25" ht="34.950000000000003" customHeight="1" x14ac:dyDescent="0.3">
      <c r="A40" s="2" t="s">
        <v>22</v>
      </c>
      <c r="B40" s="32"/>
      <c r="C40" s="9"/>
      <c r="D40" s="9"/>
      <c r="E40" s="9"/>
      <c r="F40" s="9"/>
      <c r="G40" s="9"/>
      <c r="H40" s="9"/>
      <c r="I40" s="9"/>
      <c r="J40" s="9"/>
      <c r="K40" s="9"/>
      <c r="L40" s="9"/>
      <c r="M40" s="9"/>
      <c r="N40" s="9"/>
      <c r="O40" s="9"/>
      <c r="P40" s="9"/>
      <c r="Q40" s="9"/>
      <c r="R40" s="9"/>
      <c r="S40" s="9"/>
      <c r="T40" s="9"/>
      <c r="U40" s="9"/>
      <c r="V40" s="9"/>
      <c r="W40" s="33"/>
      <c r="X40" s="14">
        <f>COUNTIF(C40:W40,"=Γ")+COUNTIF($V$21:$V$41,"=Σ")</f>
        <v>0</v>
      </c>
      <c r="Y40" s="19" t="str">
        <f>IFERROR(X40/$X$42,"")</f>
        <v/>
      </c>
    </row>
    <row r="41" spans="1:25" ht="34.950000000000003" customHeight="1" x14ac:dyDescent="0.3">
      <c r="A41" s="2" t="s">
        <v>23</v>
      </c>
      <c r="B41" s="32"/>
      <c r="C41" s="9"/>
      <c r="D41" s="9"/>
      <c r="E41" s="9"/>
      <c r="F41" s="9"/>
      <c r="G41" s="9"/>
      <c r="H41" s="9"/>
      <c r="I41" s="9"/>
      <c r="J41" s="9"/>
      <c r="K41" s="9"/>
      <c r="L41" s="9"/>
      <c r="M41" s="9"/>
      <c r="N41" s="9"/>
      <c r="O41" s="9"/>
      <c r="P41" s="9"/>
      <c r="Q41" s="9"/>
      <c r="R41" s="9"/>
      <c r="S41" s="9"/>
      <c r="T41" s="9"/>
      <c r="U41" s="9"/>
      <c r="V41" s="9"/>
      <c r="W41" s="13"/>
      <c r="X41" s="14">
        <f>COUNTIF(C41:W41,"=Γ")+COUNTIF($W$21:$W$41,"=Σ")</f>
        <v>0</v>
      </c>
      <c r="Y41" s="19" t="str">
        <f>IFERROR(X41/$X$42,"")</f>
        <v/>
      </c>
    </row>
    <row r="42" spans="1:25" ht="15" thickBot="1" x14ac:dyDescent="0.35">
      <c r="X42" s="15">
        <f>SUMIF(X21:X41,"&gt;0",X21:X41)</f>
        <v>0</v>
      </c>
      <c r="Y42" s="20" t="str">
        <f>IFERROR(X42/$X$42,"")</f>
        <v/>
      </c>
    </row>
    <row r="43" spans="1:25" x14ac:dyDescent="0.3">
      <c r="A43" s="8"/>
      <c r="B43" s="8"/>
    </row>
  </sheetData>
  <sheetProtection algorithmName="SHA-512" hashValue="seUhrFoj/dy7p1LROk3qIDZl3Z89E15xCajKTJcE7J7mukSm2RDIEda0IMpQ1lfTyJ9APVXat03JvoWUuX/ayQ==" saltValue="q7Q3OHqF6Mfu5CKD1s1CQg==" spinCount="100000" sheet="1" objects="1" scenarios="1"/>
  <mergeCells count="20">
    <mergeCell ref="C19:M19"/>
    <mergeCell ref="N19:W19"/>
    <mergeCell ref="A17:M17"/>
    <mergeCell ref="A18:M18"/>
    <mergeCell ref="A1:M1"/>
    <mergeCell ref="A2:M2"/>
    <mergeCell ref="A3:M3"/>
    <mergeCell ref="A4:M4"/>
    <mergeCell ref="A5:M5"/>
    <mergeCell ref="A6:M6"/>
    <mergeCell ref="A7:M7"/>
    <mergeCell ref="A8:M8"/>
    <mergeCell ref="A16:M16"/>
    <mergeCell ref="A15:M15"/>
    <mergeCell ref="A9:M9"/>
    <mergeCell ref="A10:M10"/>
    <mergeCell ref="B11:M11"/>
    <mergeCell ref="B12:M12"/>
    <mergeCell ref="B13:M13"/>
    <mergeCell ref="B14:M14"/>
  </mergeCells>
  <phoneticPr fontId="2" type="noConversion"/>
  <dataValidations count="1">
    <dataValidation type="list" allowBlank="1" showInputMessage="1" showErrorMessage="1" sqref="O32:W32 P33:W33 Q34:W34 R35:W35 S36:W36 T37:W37 U38:W38 V39:W39 W40 N31:W31 M30:W30 L29:W29 K28:W28 J27:W27 I26:W26 E22:G22 F23:G23 G24 H22:W25 D21:W21" xr:uid="{8AA21C6D-4FF4-4848-9259-0DF52E62412D}">
      <formula1>$A$11:$A$14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67B930-0D0D-4190-8EE9-0F11ED89F2FE}">
  <dimension ref="A1:AC43"/>
  <sheetViews>
    <sheetView zoomScale="70" zoomScaleNormal="70" workbookViewId="0">
      <selection activeCell="Q8" sqref="Q8"/>
    </sheetView>
  </sheetViews>
  <sheetFormatPr defaultRowHeight="14.4" x14ac:dyDescent="0.3"/>
  <cols>
    <col min="1" max="1" width="10.77734375" customWidth="1"/>
    <col min="2" max="2" width="43.21875" customWidth="1"/>
  </cols>
  <sheetData>
    <row r="1" spans="1:13" x14ac:dyDescent="0.3">
      <c r="A1" s="57" t="s">
        <v>74</v>
      </c>
      <c r="B1" s="57"/>
      <c r="C1" s="57"/>
      <c r="D1" s="57"/>
      <c r="E1" s="57"/>
      <c r="F1" s="57"/>
      <c r="G1" s="57"/>
      <c r="H1" s="57"/>
      <c r="I1" s="57"/>
      <c r="J1" s="57"/>
      <c r="K1" s="57"/>
      <c r="L1" s="57"/>
      <c r="M1" s="57"/>
    </row>
    <row r="2" spans="1:13" ht="30" customHeight="1" x14ac:dyDescent="0.3">
      <c r="A2" s="58" t="s">
        <v>98</v>
      </c>
      <c r="B2" s="59"/>
      <c r="C2" s="59"/>
      <c r="D2" s="59"/>
      <c r="E2" s="59"/>
      <c r="F2" s="59"/>
      <c r="G2" s="59"/>
      <c r="H2" s="59"/>
      <c r="I2" s="59"/>
      <c r="J2" s="59"/>
      <c r="K2" s="59"/>
      <c r="L2" s="59"/>
      <c r="M2" s="59"/>
    </row>
    <row r="3" spans="1:13" x14ac:dyDescent="0.3">
      <c r="A3" s="60" t="s">
        <v>65</v>
      </c>
      <c r="B3" s="60"/>
      <c r="C3" s="60"/>
      <c r="D3" s="60"/>
      <c r="E3" s="60"/>
      <c r="F3" s="60"/>
      <c r="G3" s="60"/>
      <c r="H3" s="60"/>
      <c r="I3" s="60"/>
      <c r="J3" s="60"/>
      <c r="K3" s="60"/>
      <c r="L3" s="60"/>
      <c r="M3" s="60"/>
    </row>
    <row r="4" spans="1:13" ht="28.8" customHeight="1" x14ac:dyDescent="0.3">
      <c r="A4" s="61" t="s">
        <v>103</v>
      </c>
      <c r="B4" s="62"/>
      <c r="C4" s="62"/>
      <c r="D4" s="62"/>
      <c r="E4" s="62"/>
      <c r="F4" s="62"/>
      <c r="G4" s="62"/>
      <c r="H4" s="62"/>
      <c r="I4" s="62"/>
      <c r="J4" s="62"/>
      <c r="K4" s="62"/>
      <c r="L4" s="62"/>
      <c r="M4" s="62"/>
    </row>
    <row r="5" spans="1:13" ht="42" customHeight="1" x14ac:dyDescent="0.3">
      <c r="A5" s="61" t="s">
        <v>104</v>
      </c>
      <c r="B5" s="62"/>
      <c r="C5" s="62"/>
      <c r="D5" s="62"/>
      <c r="E5" s="62"/>
      <c r="F5" s="62"/>
      <c r="G5" s="62"/>
      <c r="H5" s="62"/>
      <c r="I5" s="62"/>
      <c r="J5" s="62"/>
      <c r="K5" s="62"/>
      <c r="L5" s="62"/>
      <c r="M5" s="62"/>
    </row>
    <row r="6" spans="1:13" x14ac:dyDescent="0.3">
      <c r="A6" s="45" t="s">
        <v>79</v>
      </c>
      <c r="B6" s="45"/>
      <c r="C6" s="45"/>
      <c r="D6" s="45"/>
      <c r="E6" s="45"/>
      <c r="F6" s="45"/>
      <c r="G6" s="45"/>
      <c r="H6" s="45"/>
      <c r="I6" s="45"/>
      <c r="J6" s="45"/>
      <c r="K6" s="45"/>
      <c r="L6" s="45"/>
      <c r="M6" s="45"/>
    </row>
    <row r="7" spans="1:13" ht="27.6" customHeight="1" x14ac:dyDescent="0.3">
      <c r="A7" s="46" t="s">
        <v>118</v>
      </c>
      <c r="B7" s="47"/>
      <c r="C7" s="47"/>
      <c r="D7" s="47"/>
      <c r="E7" s="47"/>
      <c r="F7" s="47"/>
      <c r="G7" s="47"/>
      <c r="H7" s="47"/>
      <c r="I7" s="47"/>
      <c r="J7" s="47"/>
      <c r="K7" s="47"/>
      <c r="L7" s="47"/>
      <c r="M7" s="47"/>
    </row>
    <row r="8" spans="1:13" ht="28.2" customHeight="1" x14ac:dyDescent="0.3">
      <c r="A8" s="48" t="s">
        <v>105</v>
      </c>
      <c r="B8" s="49"/>
      <c r="C8" s="49"/>
      <c r="D8" s="49"/>
      <c r="E8" s="49"/>
      <c r="F8" s="49"/>
      <c r="G8" s="49"/>
      <c r="H8" s="49"/>
      <c r="I8" s="49"/>
      <c r="J8" s="49"/>
      <c r="K8" s="49"/>
      <c r="L8" s="49"/>
      <c r="M8" s="49"/>
    </row>
    <row r="9" spans="1:13" x14ac:dyDescent="0.3">
      <c r="A9" s="53" t="s">
        <v>67</v>
      </c>
      <c r="B9" s="53"/>
      <c r="C9" s="53"/>
      <c r="D9" s="53"/>
      <c r="E9" s="53"/>
      <c r="F9" s="53"/>
      <c r="G9" s="53"/>
      <c r="H9" s="53"/>
      <c r="I9" s="53"/>
      <c r="J9" s="53"/>
      <c r="K9" s="53"/>
      <c r="L9" s="53"/>
      <c r="M9" s="53"/>
    </row>
    <row r="10" spans="1:13" x14ac:dyDescent="0.3">
      <c r="A10" s="54" t="s">
        <v>116</v>
      </c>
      <c r="B10" s="54"/>
      <c r="C10" s="54"/>
      <c r="D10" s="54"/>
      <c r="E10" s="54"/>
      <c r="F10" s="54"/>
      <c r="G10" s="54"/>
      <c r="H10" s="54"/>
      <c r="I10" s="54"/>
      <c r="J10" s="54"/>
      <c r="K10" s="54"/>
      <c r="L10" s="54"/>
      <c r="M10" s="54"/>
    </row>
    <row r="11" spans="1:13" ht="29.4" customHeight="1" x14ac:dyDescent="0.3">
      <c r="A11" s="21" t="s">
        <v>68</v>
      </c>
      <c r="B11" s="55" t="s">
        <v>99</v>
      </c>
      <c r="C11" s="56"/>
      <c r="D11" s="56"/>
      <c r="E11" s="56"/>
      <c r="F11" s="56"/>
      <c r="G11" s="56"/>
      <c r="H11" s="56"/>
      <c r="I11" s="56"/>
      <c r="J11" s="56"/>
      <c r="K11" s="56"/>
      <c r="L11" s="56"/>
      <c r="M11" s="56"/>
    </row>
    <row r="12" spans="1:13" ht="28.8" customHeight="1" x14ac:dyDescent="0.3">
      <c r="A12" s="21" t="s">
        <v>69</v>
      </c>
      <c r="B12" s="55" t="s">
        <v>114</v>
      </c>
      <c r="C12" s="56"/>
      <c r="D12" s="56"/>
      <c r="E12" s="56"/>
      <c r="F12" s="56"/>
      <c r="G12" s="56"/>
      <c r="H12" s="56"/>
      <c r="I12" s="56"/>
      <c r="J12" s="56"/>
      <c r="K12" s="56"/>
      <c r="L12" s="56"/>
      <c r="M12" s="56"/>
    </row>
    <row r="13" spans="1:13" ht="28.8" customHeight="1" x14ac:dyDescent="0.3">
      <c r="A13" s="21" t="s">
        <v>70</v>
      </c>
      <c r="B13" s="55" t="s">
        <v>100</v>
      </c>
      <c r="C13" s="56"/>
      <c r="D13" s="56"/>
      <c r="E13" s="56"/>
      <c r="F13" s="56"/>
      <c r="G13" s="56"/>
      <c r="H13" s="56"/>
      <c r="I13" s="56"/>
      <c r="J13" s="56"/>
      <c r="K13" s="56"/>
      <c r="L13" s="56"/>
      <c r="M13" s="56"/>
    </row>
    <row r="14" spans="1:13" ht="28.8" customHeight="1" x14ac:dyDescent="0.3">
      <c r="A14" s="21" t="s">
        <v>71</v>
      </c>
      <c r="B14" s="55" t="s">
        <v>101</v>
      </c>
      <c r="C14" s="56"/>
      <c r="D14" s="56"/>
      <c r="E14" s="56"/>
      <c r="F14" s="56"/>
      <c r="G14" s="56"/>
      <c r="H14" s="56"/>
      <c r="I14" s="56"/>
      <c r="J14" s="56"/>
      <c r="K14" s="56"/>
      <c r="L14" s="56"/>
      <c r="M14" s="56"/>
    </row>
    <row r="15" spans="1:13" x14ac:dyDescent="0.3">
      <c r="A15" s="52" t="s">
        <v>73</v>
      </c>
      <c r="B15" s="52"/>
      <c r="C15" s="52"/>
      <c r="D15" s="52"/>
      <c r="E15" s="52"/>
      <c r="F15" s="52"/>
      <c r="G15" s="52"/>
      <c r="H15" s="52"/>
      <c r="I15" s="52"/>
      <c r="J15" s="52"/>
      <c r="K15" s="52"/>
      <c r="L15" s="52"/>
      <c r="M15" s="52"/>
    </row>
    <row r="16" spans="1:13" ht="28.8" customHeight="1" x14ac:dyDescent="0.3">
      <c r="A16" s="50" t="s">
        <v>102</v>
      </c>
      <c r="B16" s="51"/>
      <c r="C16" s="51"/>
      <c r="D16" s="51"/>
      <c r="E16" s="51"/>
      <c r="F16" s="51"/>
      <c r="G16" s="51"/>
      <c r="H16" s="51"/>
      <c r="I16" s="51"/>
      <c r="J16" s="51"/>
      <c r="K16" s="51"/>
      <c r="L16" s="51"/>
      <c r="M16" s="51"/>
    </row>
    <row r="17" spans="1:29" x14ac:dyDescent="0.3">
      <c r="A17" s="66" t="s">
        <v>76</v>
      </c>
      <c r="B17" s="66"/>
      <c r="C17" s="66"/>
      <c r="D17" s="66"/>
      <c r="E17" s="66"/>
      <c r="F17" s="66"/>
      <c r="G17" s="66"/>
      <c r="H17" s="66"/>
      <c r="I17" s="66"/>
      <c r="J17" s="66"/>
      <c r="K17" s="66"/>
      <c r="L17" s="66"/>
      <c r="M17" s="66"/>
    </row>
    <row r="18" spans="1:29" ht="29.4" customHeight="1" thickBot="1" x14ac:dyDescent="0.35">
      <c r="A18" s="67" t="s">
        <v>117</v>
      </c>
      <c r="B18" s="66"/>
      <c r="C18" s="66"/>
      <c r="D18" s="66"/>
      <c r="E18" s="66"/>
      <c r="F18" s="66"/>
      <c r="G18" s="66"/>
      <c r="H18" s="66"/>
      <c r="I18" s="66"/>
      <c r="J18" s="66"/>
      <c r="K18" s="66"/>
      <c r="L18" s="66"/>
      <c r="M18" s="66"/>
    </row>
    <row r="19" spans="1:29" ht="28.8" customHeight="1" thickBot="1" x14ac:dyDescent="0.35">
      <c r="C19" s="63" t="s">
        <v>77</v>
      </c>
      <c r="D19" s="64"/>
      <c r="E19" s="64"/>
      <c r="F19" s="64"/>
      <c r="G19" s="64"/>
      <c r="H19" s="64"/>
      <c r="I19" s="64"/>
      <c r="J19" s="64"/>
      <c r="K19" s="64"/>
      <c r="L19" s="64"/>
      <c r="M19" s="65"/>
      <c r="N19" s="73" t="s">
        <v>78</v>
      </c>
      <c r="O19" s="64"/>
      <c r="P19" s="64"/>
      <c r="Q19" s="64"/>
      <c r="R19" s="64"/>
      <c r="S19" s="64"/>
      <c r="T19" s="64"/>
      <c r="U19" s="64"/>
      <c r="V19" s="64"/>
      <c r="W19" s="65"/>
    </row>
    <row r="20" spans="1:29" ht="37.200000000000003" customHeight="1" x14ac:dyDescent="0.3">
      <c r="A20" s="3" t="s">
        <v>63</v>
      </c>
      <c r="B20" s="68" t="s">
        <v>72</v>
      </c>
      <c r="C20" s="74" t="s">
        <v>3</v>
      </c>
      <c r="D20" s="6" t="s">
        <v>4</v>
      </c>
      <c r="E20" s="6" t="s">
        <v>5</v>
      </c>
      <c r="F20" s="6" t="s">
        <v>6</v>
      </c>
      <c r="G20" s="6" t="s">
        <v>7</v>
      </c>
      <c r="H20" s="6" t="s">
        <v>8</v>
      </c>
      <c r="I20" s="6" t="s">
        <v>9</v>
      </c>
      <c r="J20" s="6" t="s">
        <v>10</v>
      </c>
      <c r="K20" s="6" t="s">
        <v>11</v>
      </c>
      <c r="L20" s="6" t="s">
        <v>12</v>
      </c>
      <c r="M20" s="7" t="s">
        <v>13</v>
      </c>
      <c r="N20" s="18" t="s">
        <v>14</v>
      </c>
      <c r="O20" s="18" t="s">
        <v>15</v>
      </c>
      <c r="P20" s="18" t="s">
        <v>16</v>
      </c>
      <c r="Q20" s="18" t="s">
        <v>17</v>
      </c>
      <c r="R20" s="18" t="s">
        <v>18</v>
      </c>
      <c r="S20" s="18" t="s">
        <v>19</v>
      </c>
      <c r="T20" s="18" t="s">
        <v>20</v>
      </c>
      <c r="U20" s="18" t="s">
        <v>21</v>
      </c>
      <c r="V20" s="18" t="s">
        <v>22</v>
      </c>
      <c r="W20" s="18" t="s">
        <v>23</v>
      </c>
      <c r="X20" s="16" t="s">
        <v>66</v>
      </c>
      <c r="Y20" s="17" t="s">
        <v>75</v>
      </c>
      <c r="AC20" s="1"/>
    </row>
    <row r="21" spans="1:29" ht="34.950000000000003" customHeight="1" x14ac:dyDescent="0.3">
      <c r="A21" s="4" t="s">
        <v>3</v>
      </c>
      <c r="B21" s="69" t="s">
        <v>28</v>
      </c>
      <c r="C21" s="75"/>
      <c r="D21" s="29" t="s">
        <v>68</v>
      </c>
      <c r="E21" s="29" t="s">
        <v>68</v>
      </c>
      <c r="F21" s="29" t="s">
        <v>69</v>
      </c>
      <c r="G21" s="29" t="s">
        <v>68</v>
      </c>
      <c r="H21" s="29" t="s">
        <v>68</v>
      </c>
      <c r="I21" s="29" t="s">
        <v>68</v>
      </c>
      <c r="J21" s="29" t="s">
        <v>68</v>
      </c>
      <c r="K21" s="29" t="s">
        <v>68</v>
      </c>
      <c r="L21" s="29" t="s">
        <v>68</v>
      </c>
      <c r="M21" s="30" t="s">
        <v>68</v>
      </c>
      <c r="N21" s="31"/>
      <c r="O21" s="32"/>
      <c r="P21" s="32"/>
      <c r="Q21" s="32"/>
      <c r="R21" s="32"/>
      <c r="S21" s="32"/>
      <c r="T21" s="32"/>
      <c r="U21" s="32"/>
      <c r="V21" s="32"/>
      <c r="W21" s="33"/>
      <c r="X21" s="14">
        <f>COUNTIF(C21:W21,"=Γ")+COUNTIF($C$21:$C$41,"=Σ")</f>
        <v>9</v>
      </c>
      <c r="Y21" s="19">
        <f>IFERROR(X21/$X$42,"")</f>
        <v>0.17307692307692307</v>
      </c>
    </row>
    <row r="22" spans="1:29" ht="34.950000000000003" customHeight="1" x14ac:dyDescent="0.3">
      <c r="A22" s="4" t="s">
        <v>4</v>
      </c>
      <c r="B22" s="69" t="s">
        <v>32</v>
      </c>
      <c r="C22" s="75"/>
      <c r="D22" s="9"/>
      <c r="E22" s="29" t="s">
        <v>68</v>
      </c>
      <c r="F22" s="29" t="s">
        <v>69</v>
      </c>
      <c r="G22" s="29" t="s">
        <v>68</v>
      </c>
      <c r="H22" s="29" t="s">
        <v>69</v>
      </c>
      <c r="I22" s="29" t="s">
        <v>68</v>
      </c>
      <c r="J22" s="29" t="s">
        <v>69</v>
      </c>
      <c r="K22" s="29" t="s">
        <v>68</v>
      </c>
      <c r="L22" s="29" t="s">
        <v>68</v>
      </c>
      <c r="M22" s="30" t="s">
        <v>69</v>
      </c>
      <c r="N22" s="31"/>
      <c r="O22" s="32"/>
      <c r="P22" s="32"/>
      <c r="Q22" s="32"/>
      <c r="R22" s="32"/>
      <c r="S22" s="32"/>
      <c r="T22" s="32"/>
      <c r="U22" s="32"/>
      <c r="V22" s="32"/>
      <c r="W22" s="33"/>
      <c r="X22" s="14">
        <f>COUNTIF(C22:W22,"=Γ")+COUNTIF($D$21:$D$41,"=Σ")</f>
        <v>5</v>
      </c>
      <c r="Y22" s="19">
        <f>IFERROR(X22/$X$42,"")</f>
        <v>9.6153846153846159E-2</v>
      </c>
    </row>
    <row r="23" spans="1:29" ht="34.799999999999997" customHeight="1" x14ac:dyDescent="0.3">
      <c r="A23" s="4" t="s">
        <v>5</v>
      </c>
      <c r="B23" s="69" t="s">
        <v>95</v>
      </c>
      <c r="C23" s="75"/>
      <c r="D23" s="9"/>
      <c r="E23" s="9"/>
      <c r="F23" s="29" t="s">
        <v>69</v>
      </c>
      <c r="G23" s="29" t="s">
        <v>68</v>
      </c>
      <c r="H23" s="29" t="s">
        <v>69</v>
      </c>
      <c r="I23" s="29" t="s">
        <v>69</v>
      </c>
      <c r="J23" s="29" t="s">
        <v>70</v>
      </c>
      <c r="K23" s="29" t="s">
        <v>69</v>
      </c>
      <c r="L23" s="29" t="s">
        <v>69</v>
      </c>
      <c r="M23" s="30" t="s">
        <v>69</v>
      </c>
      <c r="N23" s="31"/>
      <c r="O23" s="32"/>
      <c r="P23" s="32"/>
      <c r="Q23" s="32"/>
      <c r="R23" s="32"/>
      <c r="S23" s="32"/>
      <c r="T23" s="32"/>
      <c r="U23" s="32"/>
      <c r="V23" s="32"/>
      <c r="W23" s="33"/>
      <c r="X23" s="14">
        <f>COUNTIF(C23:W23,"=Γ")+COUNTIF($E$21:$E$41,"=Σ")</f>
        <v>1</v>
      </c>
      <c r="Y23" s="19">
        <f>IFERROR(X23/$X$42,"")</f>
        <v>1.9230769230769232E-2</v>
      </c>
    </row>
    <row r="24" spans="1:29" ht="34.799999999999997" customHeight="1" x14ac:dyDescent="0.3">
      <c r="A24" s="4" t="s">
        <v>6</v>
      </c>
      <c r="B24" s="69" t="s">
        <v>96</v>
      </c>
      <c r="C24" s="75"/>
      <c r="D24" s="9"/>
      <c r="E24" s="9"/>
      <c r="F24" s="9"/>
      <c r="G24" s="29" t="s">
        <v>68</v>
      </c>
      <c r="H24" s="29" t="s">
        <v>68</v>
      </c>
      <c r="I24" s="29" t="s">
        <v>68</v>
      </c>
      <c r="J24" s="29" t="s">
        <v>68</v>
      </c>
      <c r="K24" s="29" t="s">
        <v>68</v>
      </c>
      <c r="L24" s="29" t="s">
        <v>68</v>
      </c>
      <c r="M24" s="30" t="s">
        <v>68</v>
      </c>
      <c r="N24" s="31"/>
      <c r="O24" s="32"/>
      <c r="P24" s="32"/>
      <c r="Q24" s="32"/>
      <c r="R24" s="32"/>
      <c r="S24" s="32"/>
      <c r="T24" s="32"/>
      <c r="U24" s="32"/>
      <c r="V24" s="32"/>
      <c r="W24" s="33"/>
      <c r="X24" s="14">
        <f>COUNTIF(C24:W24,"=Γ")+COUNTIF($F$21:$F$41,"=Σ")</f>
        <v>10</v>
      </c>
      <c r="Y24" s="19">
        <f>IFERROR(X24/$X$42,"")</f>
        <v>0.19230769230769232</v>
      </c>
    </row>
    <row r="25" spans="1:29" ht="34.950000000000003" customHeight="1" x14ac:dyDescent="0.3">
      <c r="A25" s="4" t="s">
        <v>7</v>
      </c>
      <c r="B25" s="69" t="s">
        <v>39</v>
      </c>
      <c r="C25" s="75"/>
      <c r="D25" s="9"/>
      <c r="E25" s="9"/>
      <c r="F25" s="9"/>
      <c r="G25" s="9"/>
      <c r="H25" s="29" t="s">
        <v>69</v>
      </c>
      <c r="I25" s="29" t="s">
        <v>68</v>
      </c>
      <c r="J25" s="29" t="s">
        <v>69</v>
      </c>
      <c r="K25" s="29" t="s">
        <v>71</v>
      </c>
      <c r="L25" s="29" t="s">
        <v>69</v>
      </c>
      <c r="M25" s="30" t="s">
        <v>69</v>
      </c>
      <c r="N25" s="31"/>
      <c r="O25" s="32"/>
      <c r="P25" s="32"/>
      <c r="Q25" s="32"/>
      <c r="R25" s="32"/>
      <c r="S25" s="32"/>
      <c r="T25" s="32"/>
      <c r="U25" s="32"/>
      <c r="V25" s="32"/>
      <c r="W25" s="33"/>
      <c r="X25" s="14">
        <f>COUNTIF(C25:W25,"=Γ")+COUNTIF($G$21:$G$41,"=Σ")</f>
        <v>1</v>
      </c>
      <c r="Y25" s="19">
        <f>IFERROR(X25/$X$42,"")</f>
        <v>1.9230769230769232E-2</v>
      </c>
    </row>
    <row r="26" spans="1:29" ht="34.799999999999997" customHeight="1" x14ac:dyDescent="0.3">
      <c r="A26" s="4" t="s">
        <v>8</v>
      </c>
      <c r="B26" s="69" t="s">
        <v>91</v>
      </c>
      <c r="C26" s="75"/>
      <c r="D26" s="9"/>
      <c r="E26" s="9"/>
      <c r="F26" s="9"/>
      <c r="G26" s="9"/>
      <c r="H26" s="9"/>
      <c r="I26" s="29" t="s">
        <v>68</v>
      </c>
      <c r="J26" s="29" t="s">
        <v>68</v>
      </c>
      <c r="K26" s="29" t="s">
        <v>70</v>
      </c>
      <c r="L26" s="29" t="s">
        <v>68</v>
      </c>
      <c r="M26" s="30" t="s">
        <v>68</v>
      </c>
      <c r="N26" s="31"/>
      <c r="O26" s="32"/>
      <c r="P26" s="32"/>
      <c r="Q26" s="32"/>
      <c r="R26" s="32"/>
      <c r="S26" s="32"/>
      <c r="T26" s="32"/>
      <c r="U26" s="32"/>
      <c r="V26" s="32"/>
      <c r="W26" s="33"/>
      <c r="X26" s="14">
        <f>COUNTIF(C26:W26,"=Γ")+COUNTIF($H$21:$H$41,"=Σ")</f>
        <v>7</v>
      </c>
      <c r="Y26" s="19">
        <f>IFERROR(X26/$X$42,"")</f>
        <v>0.13461538461538461</v>
      </c>
    </row>
    <row r="27" spans="1:29" ht="34.950000000000003" customHeight="1" x14ac:dyDescent="0.3">
      <c r="A27" s="4" t="s">
        <v>9</v>
      </c>
      <c r="B27" s="69" t="s">
        <v>97</v>
      </c>
      <c r="C27" s="75"/>
      <c r="D27" s="9"/>
      <c r="E27" s="9"/>
      <c r="F27" s="9"/>
      <c r="G27" s="9"/>
      <c r="H27" s="9"/>
      <c r="I27" s="9"/>
      <c r="J27" s="29" t="s">
        <v>68</v>
      </c>
      <c r="K27" s="29" t="s">
        <v>68</v>
      </c>
      <c r="L27" s="29" t="s">
        <v>68</v>
      </c>
      <c r="M27" s="30" t="s">
        <v>69</v>
      </c>
      <c r="N27" s="31"/>
      <c r="O27" s="32"/>
      <c r="P27" s="32"/>
      <c r="Q27" s="32"/>
      <c r="R27" s="32"/>
      <c r="S27" s="32"/>
      <c r="T27" s="32"/>
      <c r="U27" s="32"/>
      <c r="V27" s="32"/>
      <c r="W27" s="33"/>
      <c r="X27" s="14">
        <f>COUNTIF(C27:W27,"=Γ")+COUNTIF($I$21:$I$41,"=Σ")</f>
        <v>4</v>
      </c>
      <c r="Y27" s="19">
        <f>IFERROR(X27/$X$42,"")</f>
        <v>7.6923076923076927E-2</v>
      </c>
    </row>
    <row r="28" spans="1:29" ht="34.950000000000003" customHeight="1" x14ac:dyDescent="0.3">
      <c r="A28" s="4" t="s">
        <v>10</v>
      </c>
      <c r="B28" s="69" t="s">
        <v>43</v>
      </c>
      <c r="C28" s="75"/>
      <c r="D28" s="9"/>
      <c r="E28" s="9"/>
      <c r="F28" s="9"/>
      <c r="G28" s="9"/>
      <c r="H28" s="9"/>
      <c r="I28" s="9"/>
      <c r="J28" s="9"/>
      <c r="K28" s="29" t="s">
        <v>68</v>
      </c>
      <c r="L28" s="29" t="s">
        <v>68</v>
      </c>
      <c r="M28" s="30" t="s">
        <v>69</v>
      </c>
      <c r="N28" s="31"/>
      <c r="O28" s="32"/>
      <c r="P28" s="32"/>
      <c r="Q28" s="32"/>
      <c r="R28" s="32"/>
      <c r="S28" s="32"/>
      <c r="T28" s="32"/>
      <c r="U28" s="32"/>
      <c r="V28" s="32"/>
      <c r="W28" s="33"/>
      <c r="X28" s="14">
        <f>COUNTIF(C28:W28,"=Γ")+COUNTIF($J$21:$J$41,"=Σ")</f>
        <v>4</v>
      </c>
      <c r="Y28" s="19">
        <f>IFERROR(X28/$X$42,"")</f>
        <v>7.6923076923076927E-2</v>
      </c>
    </row>
    <row r="29" spans="1:29" ht="34.950000000000003" customHeight="1" x14ac:dyDescent="0.3">
      <c r="A29" s="4" t="s">
        <v>11</v>
      </c>
      <c r="B29" s="70" t="s">
        <v>50</v>
      </c>
      <c r="C29" s="75"/>
      <c r="D29" s="9"/>
      <c r="E29" s="9"/>
      <c r="F29" s="9"/>
      <c r="G29" s="9"/>
      <c r="H29" s="9"/>
      <c r="I29" s="9"/>
      <c r="J29" s="9"/>
      <c r="K29" s="9"/>
      <c r="L29" s="29" t="s">
        <v>68</v>
      </c>
      <c r="M29" s="30" t="s">
        <v>69</v>
      </c>
      <c r="N29" s="31"/>
      <c r="O29" s="32"/>
      <c r="P29" s="32"/>
      <c r="Q29" s="32"/>
      <c r="R29" s="32"/>
      <c r="S29" s="32"/>
      <c r="T29" s="32"/>
      <c r="U29" s="32"/>
      <c r="V29" s="32"/>
      <c r="W29" s="33"/>
      <c r="X29" s="14">
        <f>COUNTIF(C29:W29,"=Γ")+COUNTIF($K$21:$K$41,"=Σ")</f>
        <v>2</v>
      </c>
      <c r="Y29" s="19">
        <f>IFERROR(X29/$X$42,"")</f>
        <v>3.8461538461538464E-2</v>
      </c>
    </row>
    <row r="30" spans="1:29" ht="34.950000000000003" customHeight="1" x14ac:dyDescent="0.3">
      <c r="A30" s="4" t="s">
        <v>12</v>
      </c>
      <c r="B30" s="71" t="s">
        <v>51</v>
      </c>
      <c r="C30" s="75"/>
      <c r="D30" s="9"/>
      <c r="E30" s="9"/>
      <c r="F30" s="9"/>
      <c r="G30" s="9"/>
      <c r="H30" s="9"/>
      <c r="I30" s="9"/>
      <c r="J30" s="9"/>
      <c r="K30" s="9"/>
      <c r="L30" s="9"/>
      <c r="M30" s="30" t="s">
        <v>69</v>
      </c>
      <c r="N30" s="31"/>
      <c r="O30" s="32"/>
      <c r="P30" s="32"/>
      <c r="Q30" s="32"/>
      <c r="R30" s="32"/>
      <c r="S30" s="32"/>
      <c r="T30" s="32"/>
      <c r="U30" s="32"/>
      <c r="V30" s="32"/>
      <c r="W30" s="33"/>
      <c r="X30" s="14">
        <f>COUNTIF(C30:W30,"=Γ")+COUNTIF($L$21:$L$41,"=Σ")</f>
        <v>2</v>
      </c>
      <c r="Y30" s="19">
        <f>IFERROR(X30/$X$42,"")</f>
        <v>3.8461538461538464E-2</v>
      </c>
    </row>
    <row r="31" spans="1:29" ht="34.950000000000003" customHeight="1" thickBot="1" x14ac:dyDescent="0.35">
      <c r="A31" s="5" t="s">
        <v>13</v>
      </c>
      <c r="B31" s="72" t="s">
        <v>56</v>
      </c>
      <c r="C31" s="76"/>
      <c r="D31" s="10"/>
      <c r="E31" s="10"/>
      <c r="F31" s="10"/>
      <c r="G31" s="10"/>
      <c r="H31" s="10"/>
      <c r="I31" s="10"/>
      <c r="J31" s="10"/>
      <c r="K31" s="10"/>
      <c r="L31" s="10"/>
      <c r="M31" s="11"/>
      <c r="N31" s="31"/>
      <c r="O31" s="32"/>
      <c r="P31" s="32"/>
      <c r="Q31" s="32"/>
      <c r="R31" s="32"/>
      <c r="S31" s="32"/>
      <c r="T31" s="32"/>
      <c r="U31" s="32"/>
      <c r="V31" s="32"/>
      <c r="W31" s="33"/>
      <c r="X31" s="15">
        <f>COUNTIF(C31:W31,"=Γ")+COUNTIF($M$21:$M$41,"=Σ")</f>
        <v>7</v>
      </c>
      <c r="Y31" s="20">
        <f>IFERROR(X31/$X$42,"")</f>
        <v>0.13461538461538461</v>
      </c>
    </row>
    <row r="32" spans="1:29" ht="34.950000000000003" customHeight="1" x14ac:dyDescent="0.3">
      <c r="A32" s="2" t="s">
        <v>14</v>
      </c>
      <c r="B32" s="34"/>
      <c r="C32" s="12"/>
      <c r="D32" s="12"/>
      <c r="E32" s="12"/>
      <c r="F32" s="12"/>
      <c r="G32" s="12"/>
      <c r="H32" s="12"/>
      <c r="I32" s="12"/>
      <c r="J32" s="12"/>
      <c r="K32" s="12"/>
      <c r="L32" s="12"/>
      <c r="M32" s="12"/>
      <c r="N32" s="9"/>
      <c r="O32" s="32"/>
      <c r="P32" s="32"/>
      <c r="Q32" s="32"/>
      <c r="R32" s="32"/>
      <c r="S32" s="32"/>
      <c r="T32" s="32"/>
      <c r="U32" s="32"/>
      <c r="V32" s="32"/>
      <c r="W32" s="33"/>
      <c r="X32" s="77">
        <f>COUNTIF(C32:W32,"=Γ")+COUNTIF($N$21:$N$41,"=Σ")</f>
        <v>0</v>
      </c>
      <c r="Y32" s="78">
        <f>IFERROR(X32/$X$42,"")</f>
        <v>0</v>
      </c>
    </row>
    <row r="33" spans="1:25" ht="34.950000000000003" customHeight="1" x14ac:dyDescent="0.3">
      <c r="A33" s="2" t="s">
        <v>15</v>
      </c>
      <c r="B33" s="32"/>
      <c r="C33" s="9"/>
      <c r="D33" s="9"/>
      <c r="E33" s="9"/>
      <c r="F33" s="9"/>
      <c r="G33" s="9"/>
      <c r="H33" s="9"/>
      <c r="I33" s="9"/>
      <c r="J33" s="9"/>
      <c r="K33" s="9"/>
      <c r="L33" s="9"/>
      <c r="M33" s="9"/>
      <c r="N33" s="9"/>
      <c r="O33" s="9"/>
      <c r="P33" s="32"/>
      <c r="Q33" s="32"/>
      <c r="R33" s="32"/>
      <c r="S33" s="32"/>
      <c r="T33" s="32"/>
      <c r="U33" s="32"/>
      <c r="V33" s="32"/>
      <c r="W33" s="33"/>
      <c r="X33" s="14">
        <f>COUNTIF(C33:W33,"=Γ")+COUNTIF($O$21:$O$41,"=Σ")</f>
        <v>0</v>
      </c>
      <c r="Y33" s="19">
        <f>IFERROR(X33/$X$42,"")</f>
        <v>0</v>
      </c>
    </row>
    <row r="34" spans="1:25" ht="34.950000000000003" customHeight="1" x14ac:dyDescent="0.3">
      <c r="A34" s="2" t="s">
        <v>16</v>
      </c>
      <c r="B34" s="32"/>
      <c r="C34" s="9"/>
      <c r="D34" s="9"/>
      <c r="E34" s="9"/>
      <c r="F34" s="9"/>
      <c r="G34" s="9"/>
      <c r="H34" s="9"/>
      <c r="I34" s="9"/>
      <c r="J34" s="9"/>
      <c r="K34" s="9"/>
      <c r="L34" s="9"/>
      <c r="M34" s="9"/>
      <c r="N34" s="9"/>
      <c r="O34" s="9"/>
      <c r="P34" s="9"/>
      <c r="Q34" s="32"/>
      <c r="R34" s="32"/>
      <c r="S34" s="32"/>
      <c r="T34" s="32"/>
      <c r="U34" s="32"/>
      <c r="V34" s="32"/>
      <c r="W34" s="33"/>
      <c r="X34" s="14">
        <f>COUNTIF(C34:W34,"=Γ")+COUNTIF($P$21:$P$41,"=Σ")</f>
        <v>0</v>
      </c>
      <c r="Y34" s="19">
        <f>IFERROR(X34/$X$42,"")</f>
        <v>0</v>
      </c>
    </row>
    <row r="35" spans="1:25" ht="34.950000000000003" customHeight="1" x14ac:dyDescent="0.3">
      <c r="A35" s="2" t="s">
        <v>17</v>
      </c>
      <c r="B35" s="32"/>
      <c r="C35" s="9"/>
      <c r="D35" s="9"/>
      <c r="E35" s="9"/>
      <c r="F35" s="9"/>
      <c r="G35" s="9"/>
      <c r="H35" s="9"/>
      <c r="I35" s="9"/>
      <c r="J35" s="9"/>
      <c r="K35" s="9"/>
      <c r="L35" s="9"/>
      <c r="M35" s="9"/>
      <c r="N35" s="9"/>
      <c r="O35" s="9"/>
      <c r="P35" s="9"/>
      <c r="Q35" s="9"/>
      <c r="R35" s="32"/>
      <c r="S35" s="32"/>
      <c r="T35" s="32"/>
      <c r="U35" s="32"/>
      <c r="V35" s="32"/>
      <c r="W35" s="33"/>
      <c r="X35" s="14">
        <f>COUNTIF(C35:W35,"=Γ")+COUNTIF($Q$21:$Q$41,"=Σ")</f>
        <v>0</v>
      </c>
      <c r="Y35" s="19">
        <f>IFERROR(X35/$X$42,"")</f>
        <v>0</v>
      </c>
    </row>
    <row r="36" spans="1:25" ht="34.950000000000003" customHeight="1" x14ac:dyDescent="0.3">
      <c r="A36" s="2" t="s">
        <v>18</v>
      </c>
      <c r="B36" s="32"/>
      <c r="C36" s="9"/>
      <c r="D36" s="9"/>
      <c r="E36" s="9"/>
      <c r="F36" s="9"/>
      <c r="G36" s="9"/>
      <c r="H36" s="9"/>
      <c r="I36" s="9"/>
      <c r="J36" s="9"/>
      <c r="K36" s="9"/>
      <c r="L36" s="9"/>
      <c r="M36" s="9"/>
      <c r="N36" s="9"/>
      <c r="O36" s="9"/>
      <c r="P36" s="9"/>
      <c r="Q36" s="9"/>
      <c r="R36" s="9"/>
      <c r="S36" s="32"/>
      <c r="T36" s="32"/>
      <c r="U36" s="32"/>
      <c r="V36" s="32"/>
      <c r="W36" s="33"/>
      <c r="X36" s="14">
        <f>COUNTIF(C36:W36,"=Γ")+COUNTIF($R$21:$R$41,"=Σ")</f>
        <v>0</v>
      </c>
      <c r="Y36" s="19">
        <f>IFERROR(X36/$X$42,"")</f>
        <v>0</v>
      </c>
    </row>
    <row r="37" spans="1:25" ht="34.950000000000003" customHeight="1" x14ac:dyDescent="0.3">
      <c r="A37" s="2" t="s">
        <v>19</v>
      </c>
      <c r="B37" s="32"/>
      <c r="C37" s="9"/>
      <c r="D37" s="9"/>
      <c r="E37" s="9"/>
      <c r="F37" s="9"/>
      <c r="G37" s="9"/>
      <c r="H37" s="9"/>
      <c r="I37" s="9"/>
      <c r="J37" s="9"/>
      <c r="K37" s="9"/>
      <c r="L37" s="9"/>
      <c r="M37" s="9"/>
      <c r="N37" s="9"/>
      <c r="O37" s="9"/>
      <c r="P37" s="9"/>
      <c r="Q37" s="9"/>
      <c r="R37" s="9"/>
      <c r="S37" s="9"/>
      <c r="T37" s="32"/>
      <c r="U37" s="32"/>
      <c r="V37" s="32"/>
      <c r="W37" s="33"/>
      <c r="X37" s="14">
        <f>COUNTIF(C37:W37,"=Γ")+COUNTIF($S$21:$S$41,"=Σ")</f>
        <v>0</v>
      </c>
      <c r="Y37" s="19">
        <f>IFERROR(X37/$X$42,"")</f>
        <v>0</v>
      </c>
    </row>
    <row r="38" spans="1:25" ht="34.950000000000003" customHeight="1" x14ac:dyDescent="0.3">
      <c r="A38" s="2" t="s">
        <v>20</v>
      </c>
      <c r="B38" s="32"/>
      <c r="C38" s="9"/>
      <c r="D38" s="9"/>
      <c r="E38" s="9"/>
      <c r="F38" s="9"/>
      <c r="G38" s="9"/>
      <c r="H38" s="9"/>
      <c r="I38" s="9"/>
      <c r="J38" s="9"/>
      <c r="K38" s="9"/>
      <c r="L38" s="9"/>
      <c r="M38" s="9"/>
      <c r="N38" s="9"/>
      <c r="O38" s="9"/>
      <c r="P38" s="9"/>
      <c r="Q38" s="9"/>
      <c r="R38" s="9"/>
      <c r="S38" s="9"/>
      <c r="T38" s="9"/>
      <c r="U38" s="32"/>
      <c r="V38" s="32"/>
      <c r="W38" s="33"/>
      <c r="X38" s="14">
        <f>COUNTIF(C38:W38,"=Γ")+COUNTIF($T$21:$T$41,"=Σ")</f>
        <v>0</v>
      </c>
      <c r="Y38" s="19">
        <f>IFERROR(X38/$X$42,"")</f>
        <v>0</v>
      </c>
    </row>
    <row r="39" spans="1:25" ht="34.950000000000003" customHeight="1" x14ac:dyDescent="0.3">
      <c r="A39" s="2" t="s">
        <v>21</v>
      </c>
      <c r="B39" s="32"/>
      <c r="C39" s="9"/>
      <c r="D39" s="9"/>
      <c r="E39" s="9"/>
      <c r="F39" s="9"/>
      <c r="G39" s="9"/>
      <c r="H39" s="9"/>
      <c r="I39" s="9"/>
      <c r="J39" s="9"/>
      <c r="K39" s="9"/>
      <c r="L39" s="9"/>
      <c r="M39" s="9"/>
      <c r="N39" s="9"/>
      <c r="O39" s="9"/>
      <c r="P39" s="9"/>
      <c r="Q39" s="9"/>
      <c r="R39" s="9"/>
      <c r="S39" s="9"/>
      <c r="T39" s="9"/>
      <c r="U39" s="9"/>
      <c r="V39" s="32"/>
      <c r="W39" s="33"/>
      <c r="X39" s="14">
        <f>COUNTIF(C39:W39,"=Γ")+COUNTIF($U$21:$U$41,"=Σ")</f>
        <v>0</v>
      </c>
      <c r="Y39" s="19">
        <f>IFERROR(X39/$X$42,"")</f>
        <v>0</v>
      </c>
    </row>
    <row r="40" spans="1:25" ht="34.950000000000003" customHeight="1" x14ac:dyDescent="0.3">
      <c r="A40" s="2" t="s">
        <v>22</v>
      </c>
      <c r="B40" s="32"/>
      <c r="C40" s="9"/>
      <c r="D40" s="9"/>
      <c r="E40" s="9"/>
      <c r="F40" s="9"/>
      <c r="G40" s="9"/>
      <c r="H40" s="9"/>
      <c r="I40" s="9"/>
      <c r="J40" s="9"/>
      <c r="K40" s="9"/>
      <c r="L40" s="9"/>
      <c r="M40" s="9"/>
      <c r="N40" s="9"/>
      <c r="O40" s="9"/>
      <c r="P40" s="9"/>
      <c r="Q40" s="9"/>
      <c r="R40" s="9"/>
      <c r="S40" s="9"/>
      <c r="T40" s="9"/>
      <c r="U40" s="9"/>
      <c r="V40" s="9"/>
      <c r="W40" s="33"/>
      <c r="X40" s="14">
        <f>COUNTIF(C40:W40,"=Γ")+COUNTIF($V$21:$V$41,"=Σ")</f>
        <v>0</v>
      </c>
      <c r="Y40" s="19">
        <f>IFERROR(X40/$X$42,"")</f>
        <v>0</v>
      </c>
    </row>
    <row r="41" spans="1:25" ht="34.950000000000003" customHeight="1" x14ac:dyDescent="0.3">
      <c r="A41" s="2" t="s">
        <v>23</v>
      </c>
      <c r="B41" s="32"/>
      <c r="C41" s="9"/>
      <c r="D41" s="9"/>
      <c r="E41" s="9"/>
      <c r="F41" s="9"/>
      <c r="G41" s="9"/>
      <c r="H41" s="9"/>
      <c r="I41" s="9"/>
      <c r="J41" s="9"/>
      <c r="K41" s="9"/>
      <c r="L41" s="9"/>
      <c r="M41" s="9"/>
      <c r="N41" s="9"/>
      <c r="O41" s="9"/>
      <c r="P41" s="9"/>
      <c r="Q41" s="9"/>
      <c r="R41" s="9"/>
      <c r="S41" s="9"/>
      <c r="T41" s="9"/>
      <c r="U41" s="9"/>
      <c r="V41" s="9"/>
      <c r="W41" s="13"/>
      <c r="X41" s="14">
        <f>COUNTIF(C41:W41,"=Γ")+COUNTIF($W$21:$W$41,"=Σ")</f>
        <v>0</v>
      </c>
      <c r="Y41" s="19">
        <f>IFERROR(X41/$X$42,"")</f>
        <v>0</v>
      </c>
    </row>
    <row r="42" spans="1:25" ht="15" thickBot="1" x14ac:dyDescent="0.35">
      <c r="X42" s="15">
        <f>SUMIF(X21:X41,"&gt;0",X21:X41)</f>
        <v>52</v>
      </c>
      <c r="Y42" s="20">
        <f>IFERROR(X42/$X$42,"")</f>
        <v>1</v>
      </c>
    </row>
    <row r="43" spans="1:25" x14ac:dyDescent="0.3">
      <c r="A43" s="8"/>
      <c r="B43" s="8"/>
    </row>
  </sheetData>
  <sheetProtection algorithmName="SHA-512" hashValue="qD1qIFOfiv5bV1WY3mYOP7udFJgMJ7izR/12K8UD3P7+8IXCGw8rIweVKfgB/xIWAqS9icyyVNZaPtBDgvmASw==" saltValue="BRoGOTVdRCCwzYhBcW+cuQ==" spinCount="100000" sheet="1" objects="1" scenarios="1"/>
  <mergeCells count="20">
    <mergeCell ref="C19:M19"/>
    <mergeCell ref="N19:W19"/>
    <mergeCell ref="B13:M13"/>
    <mergeCell ref="B14:M14"/>
    <mergeCell ref="A15:M15"/>
    <mergeCell ref="A16:M16"/>
    <mergeCell ref="A17:M17"/>
    <mergeCell ref="A18:M18"/>
    <mergeCell ref="A7:M7"/>
    <mergeCell ref="A8:M8"/>
    <mergeCell ref="A9:M9"/>
    <mergeCell ref="A10:M10"/>
    <mergeCell ref="B11:M11"/>
    <mergeCell ref="B12:M12"/>
    <mergeCell ref="A1:M1"/>
    <mergeCell ref="A2:M2"/>
    <mergeCell ref="A3:M3"/>
    <mergeCell ref="A4:M4"/>
    <mergeCell ref="A5:M5"/>
    <mergeCell ref="A6:M6"/>
  </mergeCells>
  <dataValidations count="1">
    <dataValidation type="list" allowBlank="1" showInputMessage="1" showErrorMessage="1" sqref="O32:W32 P33:W33 Q34:W34 R35:W35 S36:W36 T37:W37 U38:W38 V39:W39 W40 N31:W31 M30:W30 L29:W29 K28:W28 J27:W27 I26:W26 E22:G22 F23:G23 G24 H22:W25 D21:W21" xr:uid="{BFBB3698-71CA-4393-B872-1364287FB0AD}">
      <formula1>$A$11:$A$14</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4</vt:i4>
      </vt:variant>
    </vt:vector>
  </HeadingPairs>
  <TitlesOfParts>
    <vt:vector size="4" baseType="lpstr">
      <vt:lpstr>Στοιχεία συμμετέχοντα</vt:lpstr>
      <vt:lpstr>Κριτήρια</vt:lpstr>
      <vt:lpstr>Συγκριτική αξιολόγηση κριτηρίων</vt:lpstr>
      <vt:lpstr>Παράδειγμα</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2020-12-17T12:00:11Z</dcterms:created>
  <dcterms:modified xsi:type="dcterms:W3CDTF">2021-01-11T11:45:32Z</dcterms:modified>
</cp:coreProperties>
</file>