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HER03\Users\Public\Documents\2020\ΜΕΛΕΤΕΣ ΠΡΟΜΗΘΕΙΕΣ 2020\ΠΑΓΙΟΣ ΕΞΟΠΛΙΣΜΟΣ 2020\ΤΕΥΧΗ ΔΙΑΓΩΝΙΣΜΟΥ\ΒΑΣΙΛΗΣ\"/>
    </mc:Choice>
  </mc:AlternateContent>
  <bookViews>
    <workbookView xWindow="0" yWindow="0" windowWidth="23040" windowHeight="9408"/>
  </bookViews>
  <sheets>
    <sheet name="ΠΡΟΥΠΟΛΟΓΙΣΜΟΣ ΠΡΟΣΦΟΡΑ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2" i="1" l="1"/>
  <c r="E179" i="1"/>
  <c r="E178" i="1"/>
  <c r="E177" i="1"/>
  <c r="E176" i="1"/>
  <c r="E171" i="1"/>
  <c r="E183" i="1" s="1"/>
  <c r="G170" i="1"/>
  <c r="G169" i="1"/>
  <c r="H169" i="1" s="1"/>
  <c r="I169" i="1" s="1"/>
  <c r="H168" i="1"/>
  <c r="G168" i="1"/>
  <c r="I168" i="1" s="1"/>
  <c r="G167" i="1"/>
  <c r="G166" i="1"/>
  <c r="H166" i="1" s="1"/>
  <c r="I166" i="1" s="1"/>
  <c r="I165" i="1"/>
  <c r="H165" i="1"/>
  <c r="G165" i="1"/>
  <c r="H164" i="1"/>
  <c r="G164" i="1"/>
  <c r="I164" i="1" s="1"/>
  <c r="G163" i="1"/>
  <c r="G162" i="1"/>
  <c r="H162" i="1" s="1"/>
  <c r="I162" i="1" s="1"/>
  <c r="G161" i="1"/>
  <c r="H161" i="1" s="1"/>
  <c r="I161" i="1" s="1"/>
  <c r="H160" i="1"/>
  <c r="G160" i="1"/>
  <c r="G171" i="1" s="1"/>
  <c r="E155" i="1"/>
  <c r="G154" i="1"/>
  <c r="G153" i="1"/>
  <c r="H153" i="1" s="1"/>
  <c r="I153" i="1" s="1"/>
  <c r="I152" i="1"/>
  <c r="H152" i="1"/>
  <c r="G152" i="1"/>
  <c r="H151" i="1"/>
  <c r="G151" i="1"/>
  <c r="I151" i="1" s="1"/>
  <c r="G150" i="1"/>
  <c r="G149" i="1"/>
  <c r="H149" i="1" s="1"/>
  <c r="I149" i="1" s="1"/>
  <c r="I148" i="1"/>
  <c r="H148" i="1"/>
  <c r="G148" i="1"/>
  <c r="H147" i="1"/>
  <c r="G147" i="1"/>
  <c r="I147" i="1" s="1"/>
  <c r="G146" i="1"/>
  <c r="E141" i="1"/>
  <c r="E181" i="1" s="1"/>
  <c r="G140" i="1"/>
  <c r="G139" i="1"/>
  <c r="H139" i="1" s="1"/>
  <c r="I139" i="1" s="1"/>
  <c r="H138" i="1"/>
  <c r="G138" i="1"/>
  <c r="I138" i="1" s="1"/>
  <c r="G137" i="1"/>
  <c r="G136" i="1"/>
  <c r="G135" i="1"/>
  <c r="H135" i="1" s="1"/>
  <c r="I135" i="1" s="1"/>
  <c r="H134" i="1"/>
  <c r="G134" i="1"/>
  <c r="I134" i="1" s="1"/>
  <c r="G133" i="1"/>
  <c r="G132" i="1"/>
  <c r="G131" i="1"/>
  <c r="H131" i="1" s="1"/>
  <c r="I131" i="1" s="1"/>
  <c r="H130" i="1"/>
  <c r="G130" i="1"/>
  <c r="I130" i="1" s="1"/>
  <c r="G129" i="1"/>
  <c r="G128" i="1"/>
  <c r="G127" i="1"/>
  <c r="H127" i="1" s="1"/>
  <c r="I127" i="1" s="1"/>
  <c r="H126" i="1"/>
  <c r="G126" i="1"/>
  <c r="I126" i="1" s="1"/>
  <c r="G125" i="1"/>
  <c r="G124" i="1"/>
  <c r="G123" i="1"/>
  <c r="H123" i="1" s="1"/>
  <c r="I123" i="1" s="1"/>
  <c r="H122" i="1"/>
  <c r="G122" i="1"/>
  <c r="I122" i="1" s="1"/>
  <c r="G121" i="1"/>
  <c r="E116" i="1"/>
  <c r="E180" i="1" s="1"/>
  <c r="G115" i="1"/>
  <c r="G114" i="1"/>
  <c r="H114" i="1" s="1"/>
  <c r="I114" i="1" s="1"/>
  <c r="E109" i="1"/>
  <c r="G108" i="1"/>
  <c r="G107" i="1"/>
  <c r="H106" i="1"/>
  <c r="G106" i="1"/>
  <c r="I106" i="1" s="1"/>
  <c r="I105" i="1"/>
  <c r="G105" i="1"/>
  <c r="H105" i="1" s="1"/>
  <c r="H104" i="1"/>
  <c r="G104" i="1"/>
  <c r="G103" i="1"/>
  <c r="H102" i="1"/>
  <c r="G102" i="1"/>
  <c r="I102" i="1" s="1"/>
  <c r="G101" i="1"/>
  <c r="H101" i="1" s="1"/>
  <c r="I101" i="1" s="1"/>
  <c r="H100" i="1"/>
  <c r="G100" i="1"/>
  <c r="I100" i="1" s="1"/>
  <c r="G99" i="1"/>
  <c r="H98" i="1"/>
  <c r="G98" i="1"/>
  <c r="E93" i="1"/>
  <c r="I92" i="1"/>
  <c r="G92" i="1"/>
  <c r="H92" i="1" s="1"/>
  <c r="H91" i="1"/>
  <c r="I91" i="1" s="1"/>
  <c r="G91" i="1"/>
  <c r="E85" i="1"/>
  <c r="G84" i="1"/>
  <c r="I83" i="1"/>
  <c r="H83" i="1"/>
  <c r="G83" i="1"/>
  <c r="I82" i="1"/>
  <c r="H82" i="1"/>
  <c r="G82" i="1"/>
  <c r="H81" i="1"/>
  <c r="G81" i="1"/>
  <c r="I81" i="1" s="1"/>
  <c r="G80" i="1"/>
  <c r="G79" i="1"/>
  <c r="H79" i="1" s="1"/>
  <c r="I79" i="1" s="1"/>
  <c r="I78" i="1"/>
  <c r="H78" i="1"/>
  <c r="G78" i="1"/>
  <c r="H77" i="1"/>
  <c r="G77" i="1"/>
  <c r="G76" i="1"/>
  <c r="I75" i="1"/>
  <c r="H75" i="1"/>
  <c r="G75" i="1"/>
  <c r="I74" i="1"/>
  <c r="H74" i="1"/>
  <c r="G74" i="1"/>
  <c r="H73" i="1"/>
  <c r="G73" i="1"/>
  <c r="I73" i="1" s="1"/>
  <c r="G72" i="1"/>
  <c r="I71" i="1"/>
  <c r="H71" i="1"/>
  <c r="G71" i="1"/>
  <c r="I70" i="1"/>
  <c r="H70" i="1"/>
  <c r="G70" i="1"/>
  <c r="H69" i="1"/>
  <c r="G69" i="1"/>
  <c r="G68" i="1"/>
  <c r="I67" i="1"/>
  <c r="H67" i="1"/>
  <c r="G67" i="1"/>
  <c r="I66" i="1"/>
  <c r="H66" i="1"/>
  <c r="G66" i="1"/>
  <c r="H65" i="1"/>
  <c r="G65" i="1"/>
  <c r="I65" i="1" s="1"/>
  <c r="G64" i="1"/>
  <c r="I63" i="1"/>
  <c r="H63" i="1"/>
  <c r="G63" i="1"/>
  <c r="I62" i="1"/>
  <c r="H62" i="1"/>
  <c r="G62" i="1"/>
  <c r="H61" i="1"/>
  <c r="G61" i="1"/>
  <c r="G60" i="1"/>
  <c r="I59" i="1"/>
  <c r="H59" i="1"/>
  <c r="G59" i="1"/>
  <c r="I58" i="1"/>
  <c r="H58" i="1"/>
  <c r="G58" i="1"/>
  <c r="H57" i="1"/>
  <c r="G57" i="1"/>
  <c r="I57" i="1" s="1"/>
  <c r="G56" i="1"/>
  <c r="I55" i="1"/>
  <c r="H55" i="1"/>
  <c r="G55" i="1"/>
  <c r="I54" i="1"/>
  <c r="H54" i="1"/>
  <c r="G54" i="1"/>
  <c r="H53" i="1"/>
  <c r="G53" i="1"/>
  <c r="G52" i="1"/>
  <c r="I51" i="1"/>
  <c r="H51" i="1"/>
  <c r="G51" i="1"/>
  <c r="I50" i="1"/>
  <c r="H50" i="1"/>
  <c r="G50" i="1"/>
  <c r="H49" i="1"/>
  <c r="G49" i="1"/>
  <c r="I49" i="1" s="1"/>
  <c r="G48" i="1"/>
  <c r="I47" i="1"/>
  <c r="H47" i="1"/>
  <c r="G47" i="1"/>
  <c r="I46" i="1"/>
  <c r="H46" i="1"/>
  <c r="G46" i="1"/>
  <c r="H45" i="1"/>
  <c r="G45" i="1"/>
  <c r="G44" i="1"/>
  <c r="G43" i="1"/>
  <c r="H43" i="1" s="1"/>
  <c r="I43" i="1" s="1"/>
  <c r="I42" i="1"/>
  <c r="H42" i="1"/>
  <c r="G42" i="1"/>
  <c r="H41" i="1"/>
  <c r="G41" i="1"/>
  <c r="I41" i="1" s="1"/>
  <c r="G40" i="1"/>
  <c r="G39" i="1"/>
  <c r="H39" i="1" s="1"/>
  <c r="I39" i="1" s="1"/>
  <c r="I38" i="1"/>
  <c r="H38" i="1"/>
  <c r="G38" i="1"/>
  <c r="H37" i="1"/>
  <c r="G37" i="1"/>
  <c r="G36" i="1"/>
  <c r="I35" i="1"/>
  <c r="H35" i="1"/>
  <c r="G35" i="1"/>
  <c r="I34" i="1"/>
  <c r="H34" i="1"/>
  <c r="G34" i="1"/>
  <c r="H33" i="1"/>
  <c r="G33" i="1"/>
  <c r="I33" i="1" s="1"/>
  <c r="G32" i="1"/>
  <c r="I31" i="1"/>
  <c r="H31" i="1"/>
  <c r="G31" i="1"/>
  <c r="I30" i="1"/>
  <c r="H30" i="1"/>
  <c r="G30" i="1"/>
  <c r="H29" i="1"/>
  <c r="G29" i="1"/>
  <c r="G28" i="1"/>
  <c r="I27" i="1"/>
  <c r="H27" i="1"/>
  <c r="G27" i="1"/>
  <c r="I26" i="1"/>
  <c r="H26" i="1"/>
  <c r="G26" i="1"/>
  <c r="H25" i="1"/>
  <c r="G25" i="1"/>
  <c r="I25" i="1" s="1"/>
  <c r="G24" i="1"/>
  <c r="I23" i="1"/>
  <c r="H23" i="1"/>
  <c r="G23" i="1"/>
  <c r="I22" i="1"/>
  <c r="H22" i="1"/>
  <c r="G22" i="1"/>
  <c r="H21" i="1"/>
  <c r="G21" i="1"/>
  <c r="G20" i="1"/>
  <c r="I19" i="1"/>
  <c r="H19" i="1"/>
  <c r="G19" i="1"/>
  <c r="I18" i="1"/>
  <c r="H18" i="1"/>
  <c r="G18" i="1"/>
  <c r="H17" i="1"/>
  <c r="G17" i="1"/>
  <c r="I17" i="1" s="1"/>
  <c r="E12" i="1"/>
  <c r="G11" i="1"/>
  <c r="G10" i="1"/>
  <c r="H10" i="1" s="1"/>
  <c r="I10" i="1" s="1"/>
  <c r="I9" i="1"/>
  <c r="H9" i="1"/>
  <c r="G9" i="1"/>
  <c r="H8" i="1"/>
  <c r="G8" i="1"/>
  <c r="G7" i="1"/>
  <c r="G6" i="1"/>
  <c r="H6" i="1" s="1"/>
  <c r="I6" i="1" s="1"/>
  <c r="I108" i="1" l="1"/>
  <c r="H108" i="1"/>
  <c r="I11" i="1"/>
  <c r="H11" i="1"/>
  <c r="I21" i="1"/>
  <c r="H24" i="1"/>
  <c r="I24" i="1" s="1"/>
  <c r="I37" i="1"/>
  <c r="I53" i="1"/>
  <c r="H56" i="1"/>
  <c r="I56" i="1" s="1"/>
  <c r="I69" i="1"/>
  <c r="I72" i="1"/>
  <c r="H72" i="1"/>
  <c r="I80" i="1"/>
  <c r="H80" i="1"/>
  <c r="I99" i="1"/>
  <c r="H99" i="1"/>
  <c r="I104" i="1"/>
  <c r="H20" i="1"/>
  <c r="I20" i="1" s="1"/>
  <c r="G85" i="1"/>
  <c r="I7" i="1"/>
  <c r="H7" i="1"/>
  <c r="I28" i="1"/>
  <c r="H28" i="1"/>
  <c r="I44" i="1"/>
  <c r="H44" i="1"/>
  <c r="I60" i="1"/>
  <c r="H60" i="1"/>
  <c r="I76" i="1"/>
  <c r="H76" i="1"/>
  <c r="I84" i="1"/>
  <c r="H84" i="1"/>
  <c r="I132" i="1"/>
  <c r="H171" i="1"/>
  <c r="I171" i="1" s="1"/>
  <c r="G183" i="1"/>
  <c r="H36" i="1"/>
  <c r="I36" i="1" s="1"/>
  <c r="H52" i="1"/>
  <c r="I52" i="1" s="1"/>
  <c r="H68" i="1"/>
  <c r="I68" i="1" s="1"/>
  <c r="H103" i="1"/>
  <c r="I103" i="1" s="1"/>
  <c r="G141" i="1"/>
  <c r="H121" i="1"/>
  <c r="I121" i="1" s="1"/>
  <c r="I8" i="1"/>
  <c r="G12" i="1"/>
  <c r="I29" i="1"/>
  <c r="H32" i="1"/>
  <c r="I32" i="1" s="1"/>
  <c r="H40" i="1"/>
  <c r="I40" i="1" s="1"/>
  <c r="I45" i="1"/>
  <c r="I48" i="1"/>
  <c r="H48" i="1"/>
  <c r="I61" i="1"/>
  <c r="H64" i="1"/>
  <c r="I64" i="1" s="1"/>
  <c r="I77" i="1"/>
  <c r="G109" i="1"/>
  <c r="H107" i="1"/>
  <c r="I107" i="1" s="1"/>
  <c r="E184" i="1"/>
  <c r="G116" i="1"/>
  <c r="H125" i="1"/>
  <c r="I125" i="1" s="1"/>
  <c r="H129" i="1"/>
  <c r="I129" i="1" s="1"/>
  <c r="H133" i="1"/>
  <c r="I133" i="1" s="1"/>
  <c r="H137" i="1"/>
  <c r="I137" i="1" s="1"/>
  <c r="H146" i="1"/>
  <c r="I146" i="1" s="1"/>
  <c r="H150" i="1"/>
  <c r="I150" i="1" s="1"/>
  <c r="H154" i="1"/>
  <c r="I154" i="1" s="1"/>
  <c r="I160" i="1"/>
  <c r="H163" i="1"/>
  <c r="I163" i="1" s="1"/>
  <c r="H167" i="1"/>
  <c r="I167" i="1" s="1"/>
  <c r="G155" i="1"/>
  <c r="G93" i="1"/>
  <c r="H115" i="1"/>
  <c r="I115" i="1" s="1"/>
  <c r="H124" i="1"/>
  <c r="I124" i="1" s="1"/>
  <c r="H128" i="1"/>
  <c r="I128" i="1" s="1"/>
  <c r="H132" i="1"/>
  <c r="H136" i="1"/>
  <c r="I136" i="1" s="1"/>
  <c r="H140" i="1"/>
  <c r="I140" i="1" s="1"/>
  <c r="H170" i="1"/>
  <c r="I170" i="1" s="1"/>
  <c r="I98" i="1"/>
  <c r="H184" i="1" l="1"/>
  <c r="H183" i="1"/>
  <c r="I183" i="1" s="1"/>
  <c r="I141" i="1"/>
  <c r="H141" i="1"/>
  <c r="G181" i="1"/>
  <c r="I155" i="1"/>
  <c r="G182" i="1"/>
  <c r="H155" i="1"/>
  <c r="G179" i="1"/>
  <c r="H109" i="1"/>
  <c r="I109" i="1" s="1"/>
  <c r="H93" i="1"/>
  <c r="G178" i="1"/>
  <c r="I93" i="1"/>
  <c r="I116" i="1"/>
  <c r="H116" i="1"/>
  <c r="G180" i="1"/>
  <c r="I12" i="1"/>
  <c r="G176" i="1"/>
  <c r="H12" i="1"/>
  <c r="G177" i="1"/>
  <c r="H85" i="1"/>
  <c r="I85" i="1" s="1"/>
  <c r="H182" i="1" l="1"/>
  <c r="I182" i="1" s="1"/>
  <c r="H177" i="1"/>
  <c r="I177" i="1" s="1"/>
  <c r="H179" i="1"/>
  <c r="I179" i="1" s="1"/>
  <c r="H176" i="1"/>
  <c r="I176" i="1" s="1"/>
  <c r="G184" i="1"/>
  <c r="I184" i="1" s="1"/>
  <c r="H180" i="1"/>
  <c r="I180" i="1" s="1"/>
  <c r="I178" i="1"/>
  <c r="H178" i="1"/>
  <c r="H181" i="1"/>
  <c r="I181" i="1" s="1"/>
</calcChain>
</file>

<file path=xl/sharedStrings.xml><?xml version="1.0" encoding="utf-8"?>
<sst xmlns="http://schemas.openxmlformats.org/spreadsheetml/2006/main" count="501" uniqueCount="340">
  <si>
    <t xml:space="preserve"> ΠΡΟΥΠΟΛΟΓΙΣΜΟΣ ΠΡΟΣΦΟΡΑΣ</t>
  </si>
  <si>
    <t xml:space="preserve">Προμήθεια Κεφαλαιακού εξοπλισμού για τις ανάγκες  των υπηρεσιών - Τμημάτων &amp; Δομών                                     του Δήμου Ηρακλείου Έτους 2020  </t>
  </si>
  <si>
    <r>
      <t xml:space="preserve">ΟΜΑΔΑ 1η: ΠΡΟΜΗΘΕΙΑ ΕΞΟΠΛΙΣΜΟΥ </t>
    </r>
    <r>
      <rPr>
        <b/>
        <sz val="10"/>
        <color indexed="10"/>
        <rFont val="Calibri"/>
        <family val="2"/>
        <charset val="161"/>
      </rPr>
      <t xml:space="preserve">με κριτήριο κατακύρωσης την πλέον συμφέρουσα από οικονομική άποψη προσφορά αποκλειστικά βάση της </t>
    </r>
    <r>
      <rPr>
        <b/>
        <sz val="10"/>
        <color indexed="30"/>
        <rFont val="Calibri"/>
        <family val="2"/>
        <charset val="161"/>
      </rPr>
      <t xml:space="preserve">τιμή ανά είδος </t>
    </r>
    <r>
      <rPr>
        <b/>
        <sz val="10"/>
        <color indexed="10"/>
        <rFont val="Calibri"/>
        <family val="2"/>
        <charset val="161"/>
      </rPr>
      <t xml:space="preserve">                                                                                                                                                                                          </t>
    </r>
    <r>
      <rPr>
        <b/>
        <sz val="10"/>
        <color indexed="8"/>
        <rFont val="Calibri"/>
        <family val="2"/>
        <charset val="161"/>
      </rPr>
      <t xml:space="preserve">   (Σταθερών Καθισμάτων &amp; Καθισμάτων Εργασίας, επισκεπτών,  κλπ).                                                                                                                                                                           CPV: </t>
    </r>
    <r>
      <rPr>
        <sz val="10"/>
        <color indexed="8"/>
        <rFont val="Calibri"/>
        <family val="2"/>
        <charset val="161"/>
      </rPr>
      <t>39110000-6</t>
    </r>
  </si>
  <si>
    <r>
      <t xml:space="preserve">Το συνολικό εκτιμώμενο κόστος για όλη την </t>
    </r>
    <r>
      <rPr>
        <b/>
        <sz val="9"/>
        <color indexed="8"/>
        <rFont val="Calibri"/>
        <family val="2"/>
        <charset val="161"/>
      </rPr>
      <t>ΟΜΑΔΑ 1</t>
    </r>
    <r>
      <rPr>
        <sz val="9"/>
        <color indexed="8"/>
        <rFont val="Calibri"/>
        <family val="2"/>
        <charset val="161"/>
      </rPr>
      <t xml:space="preserve"> χωρίς ΦΠΑ είναι </t>
    </r>
    <r>
      <rPr>
        <b/>
        <sz val="9"/>
        <color indexed="8"/>
        <rFont val="Calibri"/>
        <family val="2"/>
        <charset val="161"/>
      </rPr>
      <t>8.980,00 €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1</t>
    </r>
    <r>
      <rPr>
        <sz val="9"/>
        <color indexed="8"/>
        <rFont val="Calibri"/>
        <family val="2"/>
        <charset val="161"/>
      </rPr>
      <t xml:space="preserve"> είναι </t>
    </r>
    <r>
      <rPr>
        <b/>
        <sz val="9"/>
        <color indexed="8"/>
        <rFont val="Calibri"/>
        <family val="2"/>
        <charset val="161"/>
      </rPr>
      <t>144</t>
    </r>
    <r>
      <rPr>
        <sz val="9"/>
        <color indexed="8"/>
        <rFont val="Calibri"/>
        <family val="2"/>
        <charset val="161"/>
      </rPr>
      <t xml:space="preserve"> τεμάχια.</t>
    </r>
  </si>
  <si>
    <t>Α/Α</t>
  </si>
  <si>
    <t>Κωδικός Είδους</t>
  </si>
  <si>
    <t>CPV</t>
  </si>
  <si>
    <t>ΕΙΔΟΣ / ΠΕΡΙΓΡΑΦΗ / ΧΑΡΑΚΤΗΡΙΣΤΙΚΑ/ ΠΡΟΔΙΑΓΡΑΦΕΣ</t>
  </si>
  <si>
    <t>ΣΥΝΟΛΙΚΕΣ ΠΟΣΟΣΤΗΤΕΣ</t>
  </si>
  <si>
    <t>ΤΙΜΗ ΜΟΝΑΔΑΣ</t>
  </si>
  <si>
    <t>ΣΥΝΟΛΙΚΗ ΑΞΙΑ</t>
  </si>
  <si>
    <t>Φ.Π.Α. 24%</t>
  </si>
  <si>
    <t>ΣΥΝΟΛΙΚΗ ΔΑΠΑΝΗ</t>
  </si>
  <si>
    <t>27.004-0022</t>
  </si>
  <si>
    <r>
      <t xml:space="preserve">39110000-6 Καθίσματα, καρέκλες και συναφή μέρη και εξαρτήματα </t>
    </r>
    <r>
      <rPr>
        <b/>
        <sz val="8"/>
        <color indexed="30"/>
        <rFont val="Calibri"/>
        <family val="2"/>
        <charset val="161"/>
      </rPr>
      <t>ΥΠΟΔΕΙΓΜΑ Νο 2</t>
    </r>
  </si>
  <si>
    <r>
      <rPr>
        <b/>
        <sz val="8"/>
        <color indexed="8"/>
        <rFont val="Calibri"/>
        <family val="2"/>
        <charset val="161"/>
      </rPr>
      <t>Κάθισματα Γραφείου, τροχήλατα διευθυντικά</t>
    </r>
    <r>
      <rPr>
        <sz val="8"/>
        <color indexed="8"/>
        <rFont val="Calibri"/>
        <family val="2"/>
        <charset val="161"/>
      </rPr>
      <t xml:space="preserve">:, </t>
    </r>
    <r>
      <rPr>
        <b/>
        <sz val="8"/>
        <color indexed="8"/>
        <rFont val="Calibri"/>
        <family val="2"/>
        <charset val="161"/>
      </rPr>
      <t>Χρώματος Μαύρο</t>
    </r>
    <r>
      <rPr>
        <sz val="8"/>
        <color indexed="8"/>
        <rFont val="Calibri"/>
        <family val="2"/>
        <charset val="161"/>
      </rPr>
      <t xml:space="preserve"> (Δερμάτινη) σύμφωνα με τις τεχνικές προδιαγραφές, </t>
    </r>
    <r>
      <rPr>
        <b/>
        <sz val="8"/>
        <color indexed="30"/>
        <rFont val="Calibri"/>
        <family val="2"/>
        <charset val="161"/>
      </rPr>
      <t xml:space="preserve">Προσκόμιση prospectus </t>
    </r>
    <r>
      <rPr>
        <sz val="8"/>
        <color indexed="8"/>
        <rFont val="Calibri"/>
        <family val="2"/>
        <charset val="161"/>
      </rPr>
      <t xml:space="preserve"> </t>
    </r>
  </si>
  <si>
    <t>27.004-0053</t>
  </si>
  <si>
    <r>
      <t xml:space="preserve">39110000-6 Καθίσματα, καρέκλες και συναφή μέρη και εξαρτήματα </t>
    </r>
    <r>
      <rPr>
        <b/>
        <sz val="8"/>
        <color indexed="30"/>
        <rFont val="Calibri"/>
        <family val="2"/>
        <charset val="161"/>
      </rPr>
      <t>ΥΠΟΔΕΙΓΜΑ Νο 3</t>
    </r>
  </si>
  <si>
    <r>
      <rPr>
        <b/>
        <sz val="8"/>
        <color indexed="8"/>
        <rFont val="Calibri"/>
        <family val="2"/>
        <charset val="161"/>
      </rPr>
      <t>Πολυθρόνα καρέκλα</t>
    </r>
    <r>
      <rPr>
        <sz val="8"/>
        <color indexed="8"/>
        <rFont val="Calibri"/>
        <family val="2"/>
        <charset val="161"/>
      </rPr>
      <t xml:space="preserve"> πλαστική  χρώματος εκρού διαστάσεων 60Χ62Χ89cm, σύμφωνα με τις τεχνικές προδιαγραφές, </t>
    </r>
    <r>
      <rPr>
        <b/>
        <sz val="8"/>
        <color indexed="30"/>
        <rFont val="Calibri"/>
        <family val="2"/>
        <charset val="161"/>
      </rPr>
      <t>Προσκόμιση prospectus</t>
    </r>
  </si>
  <si>
    <t>27.004-0052</t>
  </si>
  <si>
    <r>
      <t xml:space="preserve">39110000-6 Καθίσματα, καρέκλες και συναφή μέρη και εξαρτήματα </t>
    </r>
    <r>
      <rPr>
        <b/>
        <sz val="8"/>
        <color indexed="30"/>
        <rFont val="Calibri"/>
        <family val="2"/>
        <charset val="161"/>
      </rPr>
      <t xml:space="preserve">ΥΠΟΔΕΙΓΜΑ Νο 1 </t>
    </r>
  </si>
  <si>
    <r>
      <rPr>
        <b/>
        <sz val="8"/>
        <color indexed="8"/>
        <rFont val="Calibri"/>
        <family val="2"/>
        <charset val="161"/>
      </rPr>
      <t xml:space="preserve">Κάθισμα Γραφείου-Εργασίας </t>
    </r>
    <r>
      <rPr>
        <sz val="8"/>
        <color indexed="8"/>
        <rFont val="Calibri"/>
        <family val="2"/>
        <charset val="161"/>
      </rPr>
      <t xml:space="preserve">Τροχήλατη με ψηλή πλάτη </t>
    </r>
    <r>
      <rPr>
        <b/>
        <sz val="8"/>
        <color indexed="8"/>
        <rFont val="Calibri"/>
        <family val="2"/>
        <charset val="161"/>
      </rPr>
      <t xml:space="preserve">Χρώματος Μαύρο η Μπορντό, </t>
    </r>
    <r>
      <rPr>
        <sz val="8"/>
        <color indexed="8"/>
        <rFont val="Calibri"/>
        <family val="2"/>
        <charset val="161"/>
      </rPr>
      <t xml:space="preserve">σύμφωνα με τις τεχνικές προδιαγραφές </t>
    </r>
    <r>
      <rPr>
        <b/>
        <sz val="8"/>
        <color indexed="30"/>
        <rFont val="Calibri"/>
        <family val="2"/>
        <charset val="161"/>
      </rPr>
      <t xml:space="preserve">Προσκόμιση prospectus  </t>
    </r>
    <r>
      <rPr>
        <sz val="8"/>
        <color indexed="8"/>
        <rFont val="Calibri"/>
        <family val="2"/>
        <charset val="161"/>
      </rPr>
      <t xml:space="preserve">            </t>
    </r>
  </si>
  <si>
    <t>27.004-1362</t>
  </si>
  <si>
    <r>
      <t xml:space="preserve">39110000-6 Καθίσματα, καρέκλες και συναφή μέρη και εξαρτήματα </t>
    </r>
    <r>
      <rPr>
        <b/>
        <sz val="8"/>
        <color indexed="30"/>
        <rFont val="Calibri"/>
        <family val="2"/>
        <charset val="161"/>
      </rPr>
      <t>ΥΠΟΔΕΙΓΜΑ Νο 4</t>
    </r>
  </si>
  <si>
    <r>
      <rPr>
        <b/>
        <sz val="8"/>
        <color indexed="8"/>
        <rFont val="Calibri"/>
        <family val="2"/>
        <charset val="161"/>
      </rPr>
      <t xml:space="preserve">Αναδιπλούμενη καρέκλα </t>
    </r>
    <r>
      <rPr>
        <sz val="8"/>
        <color indexed="8"/>
        <rFont val="Calibri"/>
        <family val="2"/>
        <charset val="161"/>
      </rPr>
      <t xml:space="preserve">με μεταλλικό σκελετό και πλαστική έδρα και πλάτη από σκληρό ABS. Ιδανική τόσο για εξωτερικούς όσο και για εσωτερικούς χώρους, </t>
    </r>
    <r>
      <rPr>
        <b/>
        <sz val="8"/>
        <color indexed="8"/>
        <rFont val="Calibri"/>
        <family val="2"/>
        <charset val="161"/>
      </rPr>
      <t xml:space="preserve"> Μαύρου χρώματος</t>
    </r>
    <r>
      <rPr>
        <sz val="8"/>
        <color indexed="8"/>
        <rFont val="Calibri"/>
        <family val="2"/>
        <charset val="161"/>
      </rPr>
      <t xml:space="preserve">, σύμφωνα με τις τεχνικές προδιαγραφές, </t>
    </r>
    <r>
      <rPr>
        <b/>
        <sz val="8"/>
        <color indexed="30"/>
        <rFont val="Calibri"/>
        <family val="2"/>
        <charset val="161"/>
      </rPr>
      <t>Προσκόμιση prospectus</t>
    </r>
  </si>
  <si>
    <t>27.004-1231</t>
  </si>
  <si>
    <r>
      <t xml:space="preserve">39110000-6 Καθίσματα, καρέκλες και συναφή μέρη και εξαρτήματα </t>
    </r>
    <r>
      <rPr>
        <b/>
        <sz val="8"/>
        <color indexed="30"/>
        <rFont val="Calibri"/>
        <family val="2"/>
        <charset val="161"/>
      </rPr>
      <t xml:space="preserve">ΥΠΟΔΕΙΓΜΑ Νο 10 </t>
    </r>
  </si>
  <si>
    <r>
      <rPr>
        <b/>
        <sz val="8"/>
        <color indexed="8"/>
        <rFont val="Calibri"/>
        <family val="2"/>
        <charset val="161"/>
      </rPr>
      <t>Σταθερά καθίσματα συνεργασίας επισκεπτών με</t>
    </r>
    <r>
      <rPr>
        <sz val="8"/>
        <color indexed="8"/>
        <rFont val="Calibri"/>
        <family val="2"/>
        <charset val="161"/>
      </rPr>
      <t xml:space="preserve"> μπράτσο</t>
    </r>
    <r>
      <rPr>
        <b/>
        <sz val="8"/>
        <color indexed="8"/>
        <rFont val="Calibri"/>
        <family val="2"/>
        <charset val="161"/>
      </rPr>
      <t xml:space="preserve"> σε  Μαύρου χρώματος</t>
    </r>
    <r>
      <rPr>
        <sz val="8"/>
        <color indexed="8"/>
        <rFont val="Calibri"/>
        <family val="2"/>
        <charset val="161"/>
      </rPr>
      <t xml:space="preserve">, σύμφωνα με τις τεχνικές προδιαγραφές, </t>
    </r>
    <r>
      <rPr>
        <b/>
        <sz val="8"/>
        <color indexed="30"/>
        <rFont val="Calibri"/>
        <family val="2"/>
        <charset val="161"/>
      </rPr>
      <t>Προσκόμιση prospectus</t>
    </r>
  </si>
  <si>
    <t>27.004-1363</t>
  </si>
  <si>
    <r>
      <t xml:space="preserve">39110000-6 Καθίσματα, καρέκλες και συναφή μέρη και εξαρτήματα </t>
    </r>
    <r>
      <rPr>
        <b/>
        <sz val="8"/>
        <color indexed="30"/>
        <rFont val="Calibri"/>
        <family val="2"/>
        <charset val="161"/>
      </rPr>
      <t>ΥΠΟΔΕΙΓΜΑ Νο 5</t>
    </r>
  </si>
  <si>
    <r>
      <rPr>
        <b/>
        <sz val="8"/>
        <color indexed="8"/>
        <rFont val="Calibri"/>
        <family val="2"/>
        <charset val="161"/>
      </rPr>
      <t xml:space="preserve">Σταθερά καθίσματα Παγκάκι 3θέσιο αναμονής επισκεπτών  </t>
    </r>
    <r>
      <rPr>
        <sz val="8"/>
        <color indexed="8"/>
        <rFont val="Calibri"/>
        <family val="2"/>
        <charset val="161"/>
      </rPr>
      <t>δημόσιων χώρων  μεταλλικό με PVC καθίσματα</t>
    </r>
    <r>
      <rPr>
        <b/>
        <sz val="8"/>
        <color indexed="8"/>
        <rFont val="Calibri"/>
        <family val="2"/>
        <charset val="161"/>
      </rPr>
      <t xml:space="preserve"> Μαύρου χρώματος</t>
    </r>
    <r>
      <rPr>
        <sz val="8"/>
        <color indexed="8"/>
        <rFont val="Calibri"/>
        <family val="2"/>
        <charset val="161"/>
      </rPr>
      <t xml:space="preserve">, Διαστάσεις (γενική απόκλιση +5cm / -0cm) ύψος: - μήκος - βάθος - ύψος καθίσματος  80/160*50/43 σύμφωνα με τις τεχνικές προδιαγραφές, </t>
    </r>
    <r>
      <rPr>
        <b/>
        <sz val="8"/>
        <color indexed="30"/>
        <rFont val="Calibri"/>
        <family val="2"/>
        <charset val="161"/>
      </rPr>
      <t>Προσκόμιση prospectus</t>
    </r>
  </si>
  <si>
    <t>ΣΥΝΟΛΙΚΗ ΔΑΠΑΝΗ ΟΜΑΔΑΣ 1η</t>
  </si>
  <si>
    <r>
      <t xml:space="preserve">ΟΜΑΔΑ 2η: ΠΡΟΜΗΘΕΙΑ ΕΞΟΠΛΙΣΜΟΥ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2.                                                          </t>
    </r>
    <r>
      <rPr>
        <b/>
        <sz val="10"/>
        <color indexed="8"/>
        <rFont val="Calibri"/>
        <family val="2"/>
        <charset val="161"/>
      </rPr>
      <t xml:space="preserve">                                                                           ( Γραφεία- Ντουλάπες- Βιβλιοθήκες- Ερμάρια κλπ).                                                                                                                                                                 CPV: </t>
    </r>
    <r>
      <rPr>
        <sz val="10"/>
        <color indexed="8"/>
        <rFont val="Calibri"/>
        <family val="2"/>
        <charset val="161"/>
      </rPr>
      <t>39120000-9</t>
    </r>
  </si>
  <si>
    <r>
      <t xml:space="preserve">Το συνολικό εκτιμώμενο κόστος για όλη την </t>
    </r>
    <r>
      <rPr>
        <b/>
        <sz val="9"/>
        <color indexed="8"/>
        <rFont val="Calibri"/>
        <family val="2"/>
        <charset val="161"/>
      </rPr>
      <t>ΟΜΑΔΑ 2</t>
    </r>
    <r>
      <rPr>
        <sz val="9"/>
        <color indexed="8"/>
        <rFont val="Calibri"/>
        <family val="2"/>
        <charset val="161"/>
      </rPr>
      <t xml:space="preserve"> χωρίς ΦΠΑ είναι </t>
    </r>
    <r>
      <rPr>
        <b/>
        <sz val="9"/>
        <color indexed="8"/>
        <rFont val="Calibri"/>
        <family val="2"/>
        <charset val="161"/>
      </rPr>
      <t>15.383,30 €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2</t>
    </r>
    <r>
      <rPr>
        <sz val="9"/>
        <color indexed="8"/>
        <rFont val="Calibri"/>
        <family val="2"/>
        <charset val="161"/>
      </rPr>
      <t xml:space="preserve"> είναι </t>
    </r>
    <r>
      <rPr>
        <b/>
        <sz val="9"/>
        <color indexed="8"/>
        <rFont val="Calibri"/>
        <family val="2"/>
        <charset val="161"/>
      </rPr>
      <t>114</t>
    </r>
    <r>
      <rPr>
        <sz val="9"/>
        <color indexed="8"/>
        <rFont val="Calibri"/>
        <family val="2"/>
        <charset val="161"/>
      </rPr>
      <t xml:space="preserve"> τεμάχια.</t>
    </r>
  </si>
  <si>
    <t>27.004-1375</t>
  </si>
  <si>
    <r>
      <t xml:space="preserve">39120000-9 Τραπέζια, ντουλάπια, γραφεία και βιβλιοθήκες </t>
    </r>
    <r>
      <rPr>
        <b/>
        <sz val="8"/>
        <color indexed="30"/>
        <rFont val="Calibri"/>
        <family val="2"/>
        <charset val="161"/>
      </rPr>
      <t>ΥΠΟΔΕΙΓΜΑ Νο 25</t>
    </r>
  </si>
  <si>
    <r>
      <rPr>
        <b/>
        <sz val="8"/>
        <color indexed="8"/>
        <rFont val="Calibri"/>
        <family val="2"/>
        <charset val="161"/>
      </rPr>
      <t>ΒΙΒΛΙΟΘΗΚΗ ΓΡΑΦΕΙΟΥ 2φυλλή,</t>
    </r>
    <r>
      <rPr>
        <sz val="8"/>
        <color indexed="8"/>
        <rFont val="Calibri"/>
        <family val="2"/>
        <charset val="161"/>
      </rPr>
      <t xml:space="preserve"> χρώματος ξύλου </t>
    </r>
    <r>
      <rPr>
        <b/>
        <sz val="8"/>
        <color indexed="8"/>
        <rFont val="Calibri"/>
        <family val="2"/>
        <charset val="161"/>
      </rPr>
      <t>κερασιά</t>
    </r>
    <r>
      <rPr>
        <sz val="8"/>
        <color indexed="8"/>
        <rFont val="Calibri"/>
        <family val="2"/>
        <charset val="161"/>
      </rPr>
      <t xml:space="preserve"> με 4 πόρτες και εσωτερικά ρυθμιζόμενα ράφια , Διαστάσεις (γενική απόκλιση ± 0,05m  ύψος: χ πλάτος χ βάθος  190*80*40.σύμφωνα με τις τεχνικές προδιαγραφές, </t>
    </r>
    <r>
      <rPr>
        <b/>
        <sz val="8"/>
        <color indexed="30"/>
        <rFont val="Calibri"/>
        <family val="2"/>
        <charset val="161"/>
      </rPr>
      <t xml:space="preserve">Προσκόμιση prospectus  </t>
    </r>
  </si>
  <si>
    <t>27.004-1376</t>
  </si>
  <si>
    <r>
      <rPr>
        <b/>
        <sz val="8"/>
        <color indexed="8"/>
        <rFont val="Calibri"/>
        <family val="2"/>
        <charset val="161"/>
      </rPr>
      <t>ΒΙΒΛΙΟΘΗΚΗ ΓΡΑΦΕΙΟΥ 2φυλλή,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4 πόρτες  και εσωτερικά ρυθμιζόμενα ράφια , Διαστάσεις (γενική απόκλιση ± 0,05m  ύψος: χ πλάτος χ βάθος  220*100*55.σύμφωνα με τις τεχνικές προδιαγραφές, </t>
    </r>
    <r>
      <rPr>
        <b/>
        <sz val="8"/>
        <color indexed="30"/>
        <rFont val="Calibri"/>
        <family val="2"/>
        <charset val="161"/>
      </rPr>
      <t>Προσκόμιση prospectus</t>
    </r>
  </si>
  <si>
    <t>27.004-1377</t>
  </si>
  <si>
    <r>
      <t xml:space="preserve">39120000-9 Τραπέζια, ντουλάπια, γραφεία και βιβλιοθήκες </t>
    </r>
    <r>
      <rPr>
        <b/>
        <sz val="8"/>
        <color indexed="30"/>
        <rFont val="Calibri"/>
        <family val="2"/>
        <charset val="161"/>
      </rPr>
      <t>ΥΠΟΔΕΙΓΜΑ Νο 22</t>
    </r>
  </si>
  <si>
    <r>
      <rPr>
        <b/>
        <sz val="8"/>
        <color indexed="8"/>
        <rFont val="Calibri"/>
        <family val="2"/>
        <charset val="161"/>
      </rPr>
      <t>Ντουλάπα ΒΙΒΛΙΟΘΉΚΗ,</t>
    </r>
    <r>
      <rPr>
        <sz val="8"/>
        <color indexed="8"/>
        <rFont val="Calibri"/>
        <family val="2"/>
        <charset val="161"/>
      </rPr>
      <t xml:space="preserve"> χρώματος ξύλου</t>
    </r>
    <r>
      <rPr>
        <b/>
        <sz val="8"/>
        <color indexed="8"/>
        <rFont val="Calibri"/>
        <family val="2"/>
        <charset val="161"/>
      </rPr>
      <t xml:space="preserve"> καρυδιά σκούρα</t>
    </r>
    <r>
      <rPr>
        <sz val="8"/>
        <color indexed="10"/>
        <rFont val="Calibri"/>
        <family val="2"/>
        <charset val="161"/>
      </rPr>
      <t xml:space="preserve"> </t>
    </r>
    <r>
      <rPr>
        <sz val="8"/>
        <color indexed="8"/>
        <rFont val="Calibri"/>
        <family val="2"/>
        <charset val="161"/>
      </rPr>
      <t xml:space="preserve"> με  εσωτερικά ρυθμιζόμενα ράφια , Διαστάσεις (γενική απόκλιση ± 0,05m  ύψος: χ πλάτος χ βάθος  210*290*35.σύμφωνα με τις τεχνικές προδιαγραφές, </t>
    </r>
    <r>
      <rPr>
        <b/>
        <sz val="8"/>
        <color indexed="30"/>
        <rFont val="Calibri"/>
        <family val="2"/>
        <charset val="161"/>
      </rPr>
      <t>Προσκόμιση prospectus</t>
    </r>
  </si>
  <si>
    <t>27.004-1378</t>
  </si>
  <si>
    <r>
      <rPr>
        <b/>
        <sz val="8"/>
        <color indexed="8"/>
        <rFont val="Calibri"/>
        <family val="2"/>
        <charset val="161"/>
      </rPr>
      <t>Ντουλάπα ΒΙΒΛΙΟΘΉΚΗ,</t>
    </r>
    <r>
      <rPr>
        <sz val="8"/>
        <color indexed="8"/>
        <rFont val="Calibri"/>
        <family val="2"/>
        <charset val="161"/>
      </rPr>
      <t xml:space="preserve"> χρώματος ξύλου</t>
    </r>
    <r>
      <rPr>
        <b/>
        <sz val="8"/>
        <color indexed="8"/>
        <rFont val="Calibri"/>
        <family val="2"/>
        <charset val="161"/>
      </rPr>
      <t xml:space="preserve"> οξιά</t>
    </r>
    <r>
      <rPr>
        <sz val="8"/>
        <color indexed="10"/>
        <rFont val="Calibri"/>
        <family val="2"/>
        <charset val="161"/>
      </rPr>
      <t xml:space="preserve"> </t>
    </r>
    <r>
      <rPr>
        <sz val="8"/>
        <color indexed="8"/>
        <rFont val="Calibri"/>
        <family val="2"/>
        <charset val="161"/>
      </rPr>
      <t xml:space="preserve"> με  εσωτερικά ρυθμιζόμενα ράφια , Διαστάσεις (γενική απόκλιση ± 0,05m ύψος: χ πλάτος χ βάθος  130*100*45.σύμφωνα με τις τεχνικές προδιαγραφές, </t>
    </r>
    <r>
      <rPr>
        <b/>
        <sz val="8"/>
        <color indexed="30"/>
        <rFont val="Calibri"/>
        <family val="2"/>
        <charset val="161"/>
      </rPr>
      <t>Προσκόμιση prospectus</t>
    </r>
  </si>
  <si>
    <t>27.004-1379</t>
  </si>
  <si>
    <r>
      <t xml:space="preserve">39120000-9 Τραπέζια, ντουλάπια, γραφεία και βιβλιοθήκες </t>
    </r>
    <r>
      <rPr>
        <b/>
        <sz val="8"/>
        <color indexed="30"/>
        <rFont val="Calibri"/>
        <family val="2"/>
        <charset val="161"/>
      </rPr>
      <t>ΥΠΟΔΕΙΓΜΑ Νο 24</t>
    </r>
  </si>
  <si>
    <r>
      <rPr>
        <b/>
        <sz val="8"/>
        <color indexed="8"/>
        <rFont val="Calibri"/>
        <family val="2"/>
        <charset val="161"/>
      </rPr>
      <t xml:space="preserve">Ντουλάπι Βιβλιοθήκη με συρταριέρες </t>
    </r>
    <r>
      <rPr>
        <sz val="8"/>
        <color indexed="8"/>
        <rFont val="Calibri"/>
        <family val="2"/>
        <charset val="161"/>
      </rPr>
      <t xml:space="preserve"> χρώματος ξύλου ανοικτή καρυδιά, με 24 συρτάρια και με  2 ρυθμιζόμενα ράφια , Διαστάσεις (γενική απόκλιση ± 0,05m  ύψος: χ πλάτος χ βάθος  245*125*45. .σύμφωνα με τις τεχνικές προδιαγραφές, </t>
    </r>
    <r>
      <rPr>
        <b/>
        <sz val="8"/>
        <color indexed="30"/>
        <rFont val="Calibri"/>
        <family val="2"/>
        <charset val="161"/>
      </rPr>
      <t>Προσκόμιση prospectus</t>
    </r>
  </si>
  <si>
    <t>27.004-1380</t>
  </si>
  <si>
    <r>
      <rPr>
        <b/>
        <sz val="8"/>
        <color indexed="8"/>
        <rFont val="Calibri"/>
        <family val="2"/>
        <charset val="161"/>
      </rPr>
      <t>Ντουλάπα 2φυλλή,</t>
    </r>
    <r>
      <rPr>
        <sz val="8"/>
        <color indexed="8"/>
        <rFont val="Calibri"/>
        <family val="2"/>
        <charset val="161"/>
      </rPr>
      <t xml:space="preserve"> χρώματος </t>
    </r>
    <r>
      <rPr>
        <b/>
        <sz val="8"/>
        <color indexed="8"/>
        <rFont val="Calibri"/>
        <family val="2"/>
        <charset val="161"/>
      </rPr>
      <t>γκρί</t>
    </r>
    <r>
      <rPr>
        <sz val="8"/>
        <color indexed="8"/>
        <rFont val="Calibri"/>
        <family val="2"/>
        <charset val="161"/>
      </rPr>
      <t xml:space="preserve"> με πόρτες και εσωτερικά ρυθμιζόμενα ράφια , Διαστάσεις (γενική απόκλιση ± 0,05m  ύψος: χ πλάτος χ βάθος  190*80*40.σύμφωνα με τις τεχνικές προδιαγραφές, </t>
    </r>
    <r>
      <rPr>
        <b/>
        <sz val="8"/>
        <color indexed="30"/>
        <rFont val="Calibri"/>
        <family val="2"/>
        <charset val="161"/>
      </rPr>
      <t>Προσκόμιση prospectus</t>
    </r>
  </si>
  <si>
    <t>27.004-1381</t>
  </si>
  <si>
    <r>
      <t xml:space="preserve">39120000-9 Τραπέζια, ντουλάπια, γραφεία και βιβλιοθήκες </t>
    </r>
    <r>
      <rPr>
        <b/>
        <sz val="8"/>
        <color indexed="30"/>
        <rFont val="Calibri"/>
        <family val="2"/>
        <charset val="161"/>
      </rPr>
      <t>ΥΠΟΔΕΙΓΜΑ Νο25</t>
    </r>
  </si>
  <si>
    <r>
      <rPr>
        <b/>
        <sz val="8"/>
        <color indexed="8"/>
        <rFont val="Calibri"/>
        <family val="2"/>
        <charset val="161"/>
      </rPr>
      <t>Ντουλάπα 2φυλλή,</t>
    </r>
    <r>
      <rPr>
        <sz val="8"/>
        <color indexed="8"/>
        <rFont val="Calibri"/>
        <family val="2"/>
        <charset val="161"/>
      </rPr>
      <t xml:space="preserve"> χρώματος </t>
    </r>
    <r>
      <rPr>
        <b/>
        <sz val="8"/>
        <color indexed="8"/>
        <rFont val="Calibri"/>
        <family val="2"/>
        <charset val="161"/>
      </rPr>
      <t>γκρί</t>
    </r>
    <r>
      <rPr>
        <sz val="8"/>
        <color indexed="8"/>
        <rFont val="Calibri"/>
        <family val="2"/>
        <charset val="161"/>
      </rPr>
      <t xml:space="preserve"> με πόρτες και εσωτερικά ρυθμιζόμενα ράφια , Διαστάσεις (γενική απόκλιση ± 0,05m  ύψος: χ πλάτος χ βάθος  200*100*40.σύμφωνα με τις τεχνικές προδιαγραφές, </t>
    </r>
    <r>
      <rPr>
        <b/>
        <sz val="8"/>
        <color indexed="30"/>
        <rFont val="Calibri"/>
        <family val="2"/>
        <charset val="161"/>
      </rPr>
      <t>Προσκόμιση prospectus</t>
    </r>
  </si>
  <si>
    <t>27.004-1382</t>
  </si>
  <si>
    <r>
      <rPr>
        <b/>
        <sz val="8"/>
        <color indexed="8"/>
        <rFont val="Calibri"/>
        <family val="2"/>
        <charset val="161"/>
      </rPr>
      <t>Ντουλάπα 2φυλλή,</t>
    </r>
    <r>
      <rPr>
        <sz val="8"/>
        <color indexed="8"/>
        <rFont val="Calibri"/>
        <family val="2"/>
        <charset val="161"/>
      </rPr>
      <t xml:space="preserve"> χρώματος </t>
    </r>
    <r>
      <rPr>
        <b/>
        <sz val="8"/>
        <color indexed="8"/>
        <rFont val="Calibri"/>
        <family val="2"/>
        <charset val="161"/>
      </rPr>
      <t>γκρί</t>
    </r>
    <r>
      <rPr>
        <sz val="8"/>
        <color indexed="8"/>
        <rFont val="Calibri"/>
        <family val="2"/>
        <charset val="161"/>
      </rPr>
      <t xml:space="preserve"> με πόρτες και εσωτερικά ρυθμιζόμενα ράφια , Διαστάσεις (γενική απόκλιση ± 0,05m  ύψος: χ πλάτος χ βάθος  200*80*40.σύμφωνα με τις τεχνικές προδιαγραφές, </t>
    </r>
    <r>
      <rPr>
        <b/>
        <sz val="8"/>
        <color indexed="30"/>
        <rFont val="Calibri"/>
        <family val="2"/>
        <charset val="161"/>
      </rPr>
      <t>Προσκόμιση prospectus</t>
    </r>
  </si>
  <si>
    <t>27.004-1383</t>
  </si>
  <si>
    <r>
      <t xml:space="preserve">39120000-9 Τραπέζια, ντουλάπια, γραφεία και βιβλιοθήκες </t>
    </r>
    <r>
      <rPr>
        <b/>
        <sz val="8"/>
        <color indexed="30"/>
        <rFont val="Calibri"/>
        <family val="2"/>
        <charset val="161"/>
      </rPr>
      <t>ΥΠΟΔΕΙΓΜΑ Νο 20</t>
    </r>
  </si>
  <si>
    <r>
      <rPr>
        <b/>
        <sz val="8"/>
        <color indexed="8"/>
        <rFont val="Calibri"/>
        <family val="2"/>
        <charset val="161"/>
      </rPr>
      <t xml:space="preserve">Ντουλάπα 2φυλλή, χρώματος λευκού μελαμίνης </t>
    </r>
    <r>
      <rPr>
        <sz val="8"/>
        <color indexed="8"/>
        <rFont val="Calibri"/>
        <family val="2"/>
        <charset val="161"/>
      </rPr>
      <t xml:space="preserve">  κατά το ήμισυ κλειστές, με πόρτες και εσωτερικά ρυθμιζόμενα ράφια , Διαστάσεις (γενική απόκλιση ± 0,05m  ύψος: χ πλάτος χ βάθος  100*70*40.σύμφωνα με τις τεχνικές προδιαγραφές,</t>
    </r>
    <r>
      <rPr>
        <b/>
        <sz val="8"/>
        <color indexed="30"/>
        <rFont val="Calibri"/>
        <family val="2"/>
        <charset val="161"/>
      </rPr>
      <t xml:space="preserve"> Προσκόμιση prospectus</t>
    </r>
  </si>
  <si>
    <t>27.004-1384</t>
  </si>
  <si>
    <r>
      <rPr>
        <b/>
        <sz val="8"/>
        <color indexed="8"/>
        <rFont val="Calibri"/>
        <family val="2"/>
        <charset val="161"/>
      </rPr>
      <t>Ντουλάπα 2φυλλή,</t>
    </r>
    <r>
      <rPr>
        <sz val="8"/>
        <color indexed="8"/>
        <rFont val="Calibri"/>
        <family val="2"/>
        <charset val="161"/>
      </rPr>
      <t xml:space="preserve"> χρώματος ξύλου </t>
    </r>
    <r>
      <rPr>
        <b/>
        <u/>
        <sz val="8"/>
        <color indexed="8"/>
        <rFont val="Calibri"/>
        <family val="2"/>
        <charset val="161"/>
      </rPr>
      <t xml:space="preserve"> Γκρί / οξυά</t>
    </r>
    <r>
      <rPr>
        <sz val="8"/>
        <color indexed="8"/>
        <rFont val="Calibri"/>
        <family val="2"/>
        <charset val="161"/>
      </rPr>
      <t xml:space="preserve">  με πόρτες και εσωτερικά ρυθμιζόμενα ράφια , Διαστάσεις (γενική απόκλιση ± 0,05m  ύψος: χ πλάτος χ βάθος  190*100*45.σύμφωνα με τις τεχνικές προδιαγραφές, </t>
    </r>
    <r>
      <rPr>
        <b/>
        <sz val="8"/>
        <color indexed="30"/>
        <rFont val="Calibri"/>
        <family val="2"/>
        <charset val="161"/>
      </rPr>
      <t>Προσκόμιση prospectus</t>
    </r>
  </si>
  <si>
    <t>27.004-1385</t>
  </si>
  <si>
    <r>
      <rPr>
        <b/>
        <sz val="8"/>
        <color indexed="8"/>
        <rFont val="Calibri"/>
        <family val="2"/>
        <charset val="161"/>
      </rPr>
      <t>Ντουλάπα 2φυλλή,</t>
    </r>
    <r>
      <rPr>
        <sz val="8"/>
        <color indexed="8"/>
        <rFont val="Calibri"/>
        <family val="2"/>
        <charset val="161"/>
      </rPr>
      <t xml:space="preserve"> χρώματος ξύλου </t>
    </r>
    <r>
      <rPr>
        <u/>
        <sz val="8"/>
        <color indexed="8"/>
        <rFont val="Calibri"/>
        <family val="2"/>
        <charset val="161"/>
      </rPr>
      <t xml:space="preserve"> </t>
    </r>
    <r>
      <rPr>
        <b/>
        <u/>
        <sz val="8"/>
        <color indexed="8"/>
        <rFont val="Calibri"/>
        <family val="2"/>
        <charset val="161"/>
      </rPr>
      <t>Γκρί / οξυά</t>
    </r>
    <r>
      <rPr>
        <sz val="8"/>
        <color indexed="8"/>
        <rFont val="Calibri"/>
        <family val="2"/>
        <charset val="161"/>
      </rPr>
      <t xml:space="preserve"> με πόρτες και εσωτερικά ρυθμιζόμενα ράφια , Διαστάσεις (γενική απόκλιση ± 0,05m ύψος: χ πλάτος χ βάθος  100*90*45.σύμφωνα με τις τεχνικές προδιαγραφές, </t>
    </r>
    <r>
      <rPr>
        <b/>
        <sz val="8"/>
        <color indexed="30"/>
        <rFont val="Calibri"/>
        <family val="2"/>
        <charset val="161"/>
      </rPr>
      <t>Προσκόμιση prospectus</t>
    </r>
  </si>
  <si>
    <t>27.004-1386</t>
  </si>
  <si>
    <r>
      <rPr>
        <b/>
        <sz val="8"/>
        <color indexed="8"/>
        <rFont val="Calibri"/>
        <family val="2"/>
        <charset val="161"/>
      </rPr>
      <t>Ντουλάπα 2φυλλή,</t>
    </r>
    <r>
      <rPr>
        <sz val="8"/>
        <color indexed="8"/>
        <rFont val="Calibri"/>
        <family val="2"/>
        <charset val="161"/>
      </rPr>
      <t xml:space="preserve"> χρώματος ξύλου</t>
    </r>
    <r>
      <rPr>
        <b/>
        <sz val="8"/>
        <color indexed="8"/>
        <rFont val="Calibri"/>
        <family val="2"/>
        <charset val="161"/>
      </rPr>
      <t xml:space="preserve"> </t>
    </r>
    <r>
      <rPr>
        <b/>
        <u/>
        <sz val="8"/>
        <color indexed="8"/>
        <rFont val="Calibri"/>
        <family val="2"/>
        <charset val="161"/>
      </rPr>
      <t xml:space="preserve"> κερασιά</t>
    </r>
    <r>
      <rPr>
        <sz val="8"/>
        <color indexed="8"/>
        <rFont val="Calibri"/>
        <family val="2"/>
        <charset val="161"/>
      </rPr>
      <t xml:space="preserve">  με πόρτες και εσωτερικά ρυθμιζόμενα ράφια , Διαστάσεις (γενική απόκλιση ± 0,05m  ύψος: χ πλάτος χ βάθος  180*80*45.σύμφωνα με τις τεχνικές προδιαγραφές, </t>
    </r>
    <r>
      <rPr>
        <b/>
        <sz val="8"/>
        <color indexed="30"/>
        <rFont val="Calibri"/>
        <family val="2"/>
        <charset val="161"/>
      </rPr>
      <t>Προσκόμιση prospectus</t>
    </r>
  </si>
  <si>
    <t>27.004-1387</t>
  </si>
  <si>
    <r>
      <rPr>
        <b/>
        <sz val="8"/>
        <color indexed="8"/>
        <rFont val="Calibri"/>
        <family val="2"/>
        <charset val="161"/>
      </rPr>
      <t>Ντουλάπα 2φυλλή,</t>
    </r>
    <r>
      <rPr>
        <sz val="8"/>
        <color indexed="8"/>
        <rFont val="Calibri"/>
        <family val="2"/>
        <charset val="161"/>
      </rPr>
      <t xml:space="preserve"> χρώματος ξύλου </t>
    </r>
    <r>
      <rPr>
        <b/>
        <sz val="8"/>
        <color indexed="8"/>
        <rFont val="Calibri"/>
        <family val="2"/>
        <charset val="161"/>
      </rPr>
      <t xml:space="preserve"> οξυά</t>
    </r>
    <r>
      <rPr>
        <sz val="8"/>
        <color indexed="8"/>
        <rFont val="Calibri"/>
        <family val="2"/>
        <charset val="161"/>
      </rPr>
      <t xml:space="preserve">  με πόρτες και εσωτερικά ρυθμιζόμενα ράφια , Διαστάσεις (γενική απόκλιση ± 0,05m  ύψος: χ πλάτος χ βάθος  100*90*37.σύμφωνα με τις τεχνικές προδιαγραφές, </t>
    </r>
    <r>
      <rPr>
        <b/>
        <sz val="8"/>
        <color indexed="30"/>
        <rFont val="Calibri"/>
        <family val="2"/>
        <charset val="161"/>
      </rPr>
      <t>Προσκόμιση prospectus</t>
    </r>
  </si>
  <si>
    <t>27.004-1388</t>
  </si>
  <si>
    <r>
      <rPr>
        <b/>
        <sz val="8"/>
        <color indexed="8"/>
        <rFont val="Calibri"/>
        <family val="2"/>
        <charset val="161"/>
      </rPr>
      <t>Ντουλάπα 2φυλλή,</t>
    </r>
    <r>
      <rPr>
        <sz val="8"/>
        <color indexed="8"/>
        <rFont val="Calibri"/>
        <family val="2"/>
        <charset val="161"/>
      </rPr>
      <t xml:space="preserve"> χρώματος ξύλου </t>
    </r>
    <r>
      <rPr>
        <u/>
        <sz val="8"/>
        <color indexed="8"/>
        <rFont val="Calibri"/>
        <family val="2"/>
        <charset val="161"/>
      </rPr>
      <t>ανοικτή κερασιά</t>
    </r>
    <r>
      <rPr>
        <sz val="8"/>
        <color indexed="8"/>
        <rFont val="Calibri"/>
        <family val="2"/>
        <charset val="161"/>
      </rPr>
      <t xml:space="preserve">  με πόρτες και εσωτερικά ρυθμιζόμενα ράφια , Διαστάσεις (γενική απόκλιση ± 0,05m  ύψος: χ πλάτος χ βάθος  160*50*55.σύμφωνα με τις τεχνικές προδιαγραφές, </t>
    </r>
    <r>
      <rPr>
        <b/>
        <sz val="8"/>
        <color indexed="30"/>
        <rFont val="Calibri"/>
        <family val="2"/>
        <charset val="161"/>
      </rPr>
      <t>Προσκόμιση prospectus</t>
    </r>
  </si>
  <si>
    <t>27.004-1389</t>
  </si>
  <si>
    <r>
      <rPr>
        <b/>
        <sz val="8"/>
        <color indexed="8"/>
        <rFont val="Calibri"/>
        <family val="2"/>
        <charset val="161"/>
      </rPr>
      <t>Ντουλάπα 2φυλλή,</t>
    </r>
    <r>
      <rPr>
        <sz val="8"/>
        <color indexed="8"/>
        <rFont val="Calibri"/>
        <family val="2"/>
        <charset val="161"/>
      </rPr>
      <t xml:space="preserve"> χρώματος ξύλου ΓΚΡΙ  με πόρτες και εσωτερικά ρυθμιζόμενα ράφια , Διαστάσεις (γενική απόκλιση ± 0,05m  ύψος: χ πλάτος χ βάθος  100*90*45.σύμφωνα με τις τεχνικές προδιαγραφές, </t>
    </r>
    <r>
      <rPr>
        <b/>
        <sz val="8"/>
        <color indexed="30"/>
        <rFont val="Calibri"/>
        <family val="2"/>
        <charset val="161"/>
      </rPr>
      <t>Προσκόμιση prospectus</t>
    </r>
  </si>
  <si>
    <t>27.004-1390</t>
  </si>
  <si>
    <r>
      <rPr>
        <b/>
        <sz val="8"/>
        <color indexed="8"/>
        <rFont val="Calibri"/>
        <family val="2"/>
        <charset val="161"/>
      </rPr>
      <t>Ντουλάπα 2φυλλή,</t>
    </r>
    <r>
      <rPr>
        <sz val="8"/>
        <color indexed="8"/>
        <rFont val="Calibri"/>
        <family val="2"/>
        <charset val="161"/>
      </rPr>
      <t xml:space="preserve"> χρώματος ξύλου ΓΚΡΙ  με πόρτες και εσωτερικά ρυθμιζόμενα ράφια , Διαστάσεις (γενική απόκλιση ± 0,05m  ύψος: χ πλάτος χ βάθος  150*90*47.σύμφωνα με τις τεχνικές προδιαγραφές, </t>
    </r>
    <r>
      <rPr>
        <b/>
        <sz val="8"/>
        <color indexed="30"/>
        <rFont val="Calibri"/>
        <family val="2"/>
        <charset val="161"/>
      </rPr>
      <t>Προσκόμιση prospectus</t>
    </r>
  </si>
  <si>
    <t>27.004-1391</t>
  </si>
  <si>
    <r>
      <rPr>
        <b/>
        <sz val="8"/>
        <color indexed="8"/>
        <rFont val="Calibri"/>
        <family val="2"/>
        <charset val="161"/>
      </rPr>
      <t>Ντουλάπα 2φυλλή,</t>
    </r>
    <r>
      <rPr>
        <sz val="8"/>
        <color indexed="8"/>
        <rFont val="Calibri"/>
        <family val="2"/>
        <charset val="161"/>
      </rPr>
      <t xml:space="preserve"> χρώματος ξύλου ΓΚΡΙ  με πόρτες και εσωτερικά ρυθμιζόμενα ράφια , Διαστάσεις (γενική απόκλιση ± 0,05m ύψος: χ πλάτος χ βάθος  200*70*45.σύμφωνα με τις τεχνικές προδιαγραφές, </t>
    </r>
    <r>
      <rPr>
        <b/>
        <sz val="8"/>
        <color indexed="30"/>
        <rFont val="Calibri"/>
        <family val="2"/>
        <charset val="161"/>
      </rPr>
      <t>Προσκόμιση prospectus</t>
    </r>
  </si>
  <si>
    <t>27.004-1392</t>
  </si>
  <si>
    <r>
      <rPr>
        <b/>
        <sz val="8"/>
        <color indexed="8"/>
        <rFont val="Calibri"/>
        <family val="2"/>
        <charset val="161"/>
      </rPr>
      <t>Ντουλάπα 2φυλλή,</t>
    </r>
    <r>
      <rPr>
        <sz val="8"/>
        <color indexed="8"/>
        <rFont val="Calibri"/>
        <family val="2"/>
        <charset val="161"/>
      </rPr>
      <t xml:space="preserve"> χρώματος ξύλου </t>
    </r>
    <r>
      <rPr>
        <b/>
        <sz val="8"/>
        <color indexed="8"/>
        <rFont val="Calibri"/>
        <family val="2"/>
        <charset val="161"/>
      </rPr>
      <t>Γκρί / οξυά</t>
    </r>
    <r>
      <rPr>
        <sz val="8"/>
        <color indexed="8"/>
        <rFont val="Calibri"/>
        <family val="2"/>
        <charset val="161"/>
      </rPr>
      <t xml:space="preserve">  με πόρτες και εσωτερικά ρυθμιζόμενα ράφια , Διαστάσεις (γενική απόκλιση ± 0,05m  ύψος: χ πλάτος χ βάθος  190*80*40.σύμφωνα με τις τεχνικές προδιαγραφές, </t>
    </r>
    <r>
      <rPr>
        <b/>
        <sz val="8"/>
        <color indexed="30"/>
        <rFont val="Calibri"/>
        <family val="2"/>
        <charset val="161"/>
      </rPr>
      <t>Προσκόμιση prospectus</t>
    </r>
  </si>
  <si>
    <t>27.004-1393</t>
  </si>
  <si>
    <r>
      <rPr>
        <b/>
        <sz val="8"/>
        <color indexed="8"/>
        <rFont val="Calibri"/>
        <family val="2"/>
        <charset val="161"/>
      </rPr>
      <t>Ντουλάπα 2φυλλή,</t>
    </r>
    <r>
      <rPr>
        <sz val="8"/>
        <color indexed="8"/>
        <rFont val="Calibri"/>
        <family val="2"/>
        <charset val="161"/>
      </rPr>
      <t xml:space="preserve"> χρώματος ξύλου Καφέ με πόρτες και εσωτερικά ρυθμιζόμενα ράφια , Διαστάσεις (γενική απόκλιση ± 0,05m  ύψος: χ πλάτος χ βάθος  200*80*40.σύμφωνα με τις τεχνικές προδιαγραφές, </t>
    </r>
    <r>
      <rPr>
        <b/>
        <sz val="8"/>
        <color indexed="30"/>
        <rFont val="Calibri"/>
        <family val="2"/>
        <charset val="161"/>
      </rPr>
      <t>Προσκόμιση prospectus</t>
    </r>
  </si>
  <si>
    <t>27.004-1394</t>
  </si>
  <si>
    <r>
      <rPr>
        <b/>
        <sz val="8"/>
        <color indexed="8"/>
        <rFont val="Calibri"/>
        <family val="2"/>
        <charset val="161"/>
      </rPr>
      <t>Ντουλάπα 2φυλλή,</t>
    </r>
    <r>
      <rPr>
        <sz val="8"/>
        <color indexed="8"/>
        <rFont val="Calibri"/>
        <family val="2"/>
        <charset val="161"/>
      </rPr>
      <t xml:space="preserve"> χρώματος ξύλου κερασιά  με πόρτες και εσωτερικά ρυθμιζόμενα ράφια , Διαστάσεις (γενική απόκλιση ± 0,05m  ύψος: χ πλάτος χ βάθος  220*100*55.σύμφωνα με τις τεχνικές προδιαγραφές, </t>
    </r>
    <r>
      <rPr>
        <b/>
        <sz val="8"/>
        <color indexed="30"/>
        <rFont val="Calibri"/>
        <family val="2"/>
        <charset val="161"/>
      </rPr>
      <t>Προσκόμιση prospectus</t>
    </r>
  </si>
  <si>
    <t>27.004-1395</t>
  </si>
  <si>
    <r>
      <rPr>
        <b/>
        <sz val="8"/>
        <color indexed="8"/>
        <rFont val="Calibri"/>
        <family val="2"/>
        <charset val="161"/>
      </rPr>
      <t>Ντουλάπα 2φυλλή,</t>
    </r>
    <r>
      <rPr>
        <sz val="8"/>
        <color indexed="8"/>
        <rFont val="Calibri"/>
        <family val="2"/>
        <charset val="161"/>
      </rPr>
      <t xml:space="preserve"> χρώματος ξύλου</t>
    </r>
    <r>
      <rPr>
        <b/>
        <sz val="8"/>
        <color indexed="8"/>
        <rFont val="Calibri"/>
        <family val="2"/>
        <charset val="161"/>
      </rPr>
      <t xml:space="preserve"> οξιά</t>
    </r>
    <r>
      <rPr>
        <sz val="8"/>
        <color indexed="10"/>
        <rFont val="Calibri"/>
        <family val="2"/>
        <charset val="161"/>
      </rPr>
      <t xml:space="preserve"> </t>
    </r>
    <r>
      <rPr>
        <sz val="8"/>
        <color indexed="8"/>
        <rFont val="Calibri"/>
        <family val="2"/>
        <charset val="161"/>
      </rPr>
      <t xml:space="preserve"> με πόρτες και εσωτερικά ρυθμιζόμενα ράφια , Διαστάσεις (γενική απόκλιση ± 0,05m  ύψος: χ πλάτος χ βάθος  200*90*45.σύμφωνα με τις τεχνικές προδιαγραφές, </t>
    </r>
    <r>
      <rPr>
        <b/>
        <sz val="8"/>
        <color indexed="30"/>
        <rFont val="Calibri"/>
        <family val="2"/>
        <charset val="161"/>
      </rPr>
      <t>Προσκόμιση prospectus</t>
    </r>
  </si>
  <si>
    <t>27.004-1422</t>
  </si>
  <si>
    <r>
      <rPr>
        <b/>
        <sz val="8"/>
        <color indexed="8"/>
        <rFont val="Calibri"/>
        <family val="2"/>
        <charset val="161"/>
      </rPr>
      <t>Ντουλάπα 2φυλλή,</t>
    </r>
    <r>
      <rPr>
        <sz val="8"/>
        <color indexed="8"/>
        <rFont val="Calibri"/>
        <family val="2"/>
        <charset val="161"/>
      </rPr>
      <t xml:space="preserve"> χρώματος ξύλου</t>
    </r>
    <r>
      <rPr>
        <b/>
        <sz val="8"/>
        <color indexed="8"/>
        <rFont val="Calibri"/>
        <family val="2"/>
        <charset val="161"/>
      </rPr>
      <t xml:space="preserve"> οξιά</t>
    </r>
    <r>
      <rPr>
        <sz val="8"/>
        <color indexed="10"/>
        <rFont val="Calibri"/>
        <family val="2"/>
        <charset val="161"/>
      </rPr>
      <t xml:space="preserve"> </t>
    </r>
    <r>
      <rPr>
        <sz val="8"/>
        <color indexed="8"/>
        <rFont val="Calibri"/>
        <family val="2"/>
        <charset val="161"/>
      </rPr>
      <t xml:space="preserve"> με πόρτες και εσωτερικά ρυθμιζόμενα ράφια , Διαστάσεις (γενική απόκλιση ± 0,05m  ύψος: χ πλάτος χ βάθος  100*160*55.σύμφωνα με τις τεχνικές προδιαγραφές, </t>
    </r>
    <r>
      <rPr>
        <b/>
        <sz val="8"/>
        <color indexed="30"/>
        <rFont val="Calibri"/>
        <family val="2"/>
        <charset val="161"/>
      </rPr>
      <t>Προσκόμιση prospectus</t>
    </r>
  </si>
  <si>
    <t>27.004-1396</t>
  </si>
  <si>
    <r>
      <rPr>
        <b/>
        <sz val="8"/>
        <color indexed="8"/>
        <rFont val="Calibri"/>
        <family val="2"/>
        <charset val="161"/>
      </rPr>
      <t>Ντουλάπα 2φυλλή,</t>
    </r>
    <r>
      <rPr>
        <sz val="8"/>
        <color indexed="8"/>
        <rFont val="Calibri"/>
        <family val="2"/>
        <charset val="161"/>
      </rPr>
      <t xml:space="preserve"> χρώματος ξύλου </t>
    </r>
    <r>
      <rPr>
        <u/>
        <sz val="8"/>
        <color indexed="8"/>
        <rFont val="Calibri"/>
        <family val="2"/>
        <charset val="161"/>
      </rPr>
      <t xml:space="preserve"> κερασιά</t>
    </r>
    <r>
      <rPr>
        <sz val="8"/>
        <color indexed="8"/>
        <rFont val="Calibri"/>
        <family val="2"/>
        <charset val="161"/>
      </rPr>
      <t xml:space="preserve">  με πόρτες και εσωτερικά ρυθμιζόμενα ράφια , Διαστάσεις (γενική απόκλιση +3cm / -0cm) ύψος: χ πλάτος χ βάθος  200*140*40.σύμφωνα με τις τεχνικές προδιαγραφές, </t>
    </r>
    <r>
      <rPr>
        <b/>
        <sz val="8"/>
        <color indexed="30"/>
        <rFont val="Calibri"/>
        <family val="2"/>
        <charset val="161"/>
      </rPr>
      <t>Προσκόμιση prospectus</t>
    </r>
  </si>
  <si>
    <t>27.004-1397</t>
  </si>
  <si>
    <r>
      <rPr>
        <b/>
        <sz val="8"/>
        <color indexed="8"/>
        <rFont val="Calibri"/>
        <family val="2"/>
        <charset val="161"/>
      </rPr>
      <t>Ντουλάπα 2φυλλή,</t>
    </r>
    <r>
      <rPr>
        <sz val="8"/>
        <color indexed="8"/>
        <rFont val="Calibri"/>
        <family val="2"/>
        <charset val="161"/>
      </rPr>
      <t xml:space="preserve"> χρώματος ξύλου οξιά  με πόρτες και εσωτερικά ρυθμιζόμενα ράφια , Διαστάσεις (γενική απόκλιση ± 0,05m  ύψος: χ πλάτος χ βάθος  80*100*55.σύμφωνα με τις τεχνικές προδιαγραφές, </t>
    </r>
    <r>
      <rPr>
        <b/>
        <sz val="8"/>
        <color indexed="30"/>
        <rFont val="Calibri"/>
        <family val="2"/>
        <charset val="161"/>
      </rPr>
      <t>Προσκόμιση prospectus</t>
    </r>
  </si>
  <si>
    <t>27.004-1398</t>
  </si>
  <si>
    <r>
      <t xml:space="preserve">39120000-9 Τραπέζια, ντουλάπια, γραφεία και βιβλιοθήκες </t>
    </r>
    <r>
      <rPr>
        <b/>
        <sz val="8"/>
        <color indexed="30"/>
        <rFont val="Calibri"/>
        <family val="2"/>
        <charset val="161"/>
      </rPr>
      <t>ΥΠΟΔΕΙΓΜΑ Νο 17</t>
    </r>
  </si>
  <si>
    <r>
      <rPr>
        <b/>
        <sz val="8"/>
        <color indexed="8"/>
        <rFont val="Calibri"/>
        <family val="2"/>
        <charset val="161"/>
      </rPr>
      <t>Ντουλάπα 3φυλλή,</t>
    </r>
    <r>
      <rPr>
        <sz val="8"/>
        <color indexed="8"/>
        <rFont val="Calibri"/>
        <family val="2"/>
        <charset val="161"/>
      </rPr>
      <t xml:space="preserve"> χρώματος ξύλου οξιά  με πόρτες και εσωτερικά ρυθμιζόμενα ράφια , Διαστάσεις (γενική απόκλιση ± 0,05m  ύψος: χ πλάτος χ βάθος  175*120*52.σύμφωνα με τις τεχνικές προδιαγραφές, </t>
    </r>
    <r>
      <rPr>
        <b/>
        <sz val="8"/>
        <color indexed="30"/>
        <rFont val="Calibri"/>
        <family val="2"/>
        <charset val="161"/>
      </rPr>
      <t>Προσκόμιση prospectus</t>
    </r>
  </si>
  <si>
    <t>27.004-1399</t>
  </si>
  <si>
    <r>
      <t xml:space="preserve">39120000-9 Τραπέζια, ντουλάπια, γραφεία και βιβλιοθήκες </t>
    </r>
    <r>
      <rPr>
        <b/>
        <sz val="8"/>
        <color indexed="30"/>
        <rFont val="Calibri"/>
        <family val="2"/>
        <charset val="161"/>
      </rPr>
      <t>ΥΠΟΔΕΙΓΜΑ Νο 21</t>
    </r>
  </si>
  <si>
    <r>
      <rPr>
        <b/>
        <sz val="8"/>
        <color indexed="8"/>
        <rFont val="Calibri"/>
        <family val="2"/>
        <charset val="161"/>
      </rPr>
      <t>Ντουλάπα 4φυλλή,</t>
    </r>
    <r>
      <rPr>
        <sz val="8"/>
        <color indexed="8"/>
        <rFont val="Calibri"/>
        <family val="2"/>
        <charset val="161"/>
      </rPr>
      <t xml:space="preserve"> (2 φύλλα σε κάθε στήλη ισομέγεθος) χρώματος λευκού μελαμίνης  με πόρτες και εσωτερικά ρυθμιζόμενα ράφια , Διαστάσεις (γενική απόκλιση ± 0,05m  ύψος: χ πλάτος χ βάθος  190*72*42.σύμφωνα με τις τεχνικές προδιαγραφές, </t>
    </r>
    <r>
      <rPr>
        <b/>
        <sz val="8"/>
        <color indexed="30"/>
        <rFont val="Calibri"/>
        <family val="2"/>
        <charset val="161"/>
      </rPr>
      <t>Προσκόμιση prospectus</t>
    </r>
  </si>
  <si>
    <t>27.004-1400</t>
  </si>
  <si>
    <r>
      <t xml:space="preserve">39120000-9 Τραπέζια, ντουλάπια, γραφεία και βιβλιοθήκες </t>
    </r>
    <r>
      <rPr>
        <b/>
        <sz val="8"/>
        <color indexed="30"/>
        <rFont val="Calibri"/>
        <family val="2"/>
        <charset val="161"/>
      </rPr>
      <t>ΥΠΟΔΕΙΓΜΑ Νο 23</t>
    </r>
  </si>
  <si>
    <r>
      <rPr>
        <b/>
        <sz val="8"/>
        <color indexed="8"/>
        <rFont val="Calibri"/>
        <family val="2"/>
        <charset val="161"/>
      </rPr>
      <t>Ντουλάπα Μονόφυλλή,</t>
    </r>
    <r>
      <rPr>
        <sz val="8"/>
        <color indexed="8"/>
        <rFont val="Calibri"/>
        <family val="2"/>
        <charset val="161"/>
      </rPr>
      <t xml:space="preserve"> χρώματος ξύλου</t>
    </r>
    <r>
      <rPr>
        <b/>
        <sz val="8"/>
        <color indexed="8"/>
        <rFont val="Calibri"/>
        <family val="2"/>
        <charset val="161"/>
      </rPr>
      <t xml:space="preserve"> ανοικτή καρυδιά </t>
    </r>
    <r>
      <rPr>
        <sz val="8"/>
        <color indexed="8"/>
        <rFont val="Calibri"/>
        <family val="2"/>
        <charset val="161"/>
      </rPr>
      <t xml:space="preserve"> με πόρτες και εσωτερικά ρυθμιζόμενα ράφια , Διαστάσεις (γενική απόκλιση ± 0,05m  ύψος: χ πλάτος χ βάθος  160*50*60.σύμφωνα με τις τεχνικές προδιαγραφές, </t>
    </r>
    <r>
      <rPr>
        <b/>
        <sz val="8"/>
        <color indexed="30"/>
        <rFont val="Calibri"/>
        <family val="2"/>
        <charset val="161"/>
      </rPr>
      <t>Προσκόμιση prospectus</t>
    </r>
  </si>
  <si>
    <t>27.004-1401</t>
  </si>
  <si>
    <r>
      <t xml:space="preserve">39120000-9 Τραπέζια, ντουλάπια, γραφεία και βιβλιοθήκες </t>
    </r>
    <r>
      <rPr>
        <b/>
        <sz val="8"/>
        <color indexed="30"/>
        <rFont val="Calibri"/>
        <family val="2"/>
        <charset val="161"/>
      </rPr>
      <t>ΥΠΟΔΕΙΓΜΑ Νο 26</t>
    </r>
  </si>
  <si>
    <r>
      <rPr>
        <b/>
        <sz val="8"/>
        <color indexed="8"/>
        <rFont val="Calibri"/>
        <family val="2"/>
        <charset val="161"/>
      </rPr>
      <t>Ντουλάπι  πίνακας ανακοινώσεων  κλειστό με 1 πορτάκι</t>
    </r>
    <r>
      <rPr>
        <sz val="8"/>
        <color indexed="8"/>
        <rFont val="Calibri"/>
        <family val="2"/>
        <charset val="161"/>
      </rPr>
      <t xml:space="preserve"> και με τζάμι, </t>
    </r>
    <r>
      <rPr>
        <b/>
        <sz val="8"/>
        <color indexed="8"/>
        <rFont val="Calibri"/>
        <family val="2"/>
        <charset val="161"/>
      </rPr>
      <t xml:space="preserve">χρώματος λευκό </t>
    </r>
    <r>
      <rPr>
        <sz val="8"/>
        <color indexed="8"/>
        <rFont val="Calibri"/>
        <family val="2"/>
        <charset val="161"/>
      </rPr>
      <t>εξωτερικού χώρου διαστάσεων ύψος: χ πλάτος χ βάθος  90*60*10, θα συμπεριλαμβάνετε το πόμολο και οι μεντεσέδες.</t>
    </r>
  </si>
  <si>
    <r>
      <rPr>
        <b/>
        <sz val="8"/>
        <color indexed="8"/>
        <rFont val="Calibri"/>
        <family val="2"/>
        <charset val="161"/>
      </rPr>
      <t>Ντουλάπι  πίνακας ανακοινώσεων  κλειστό με 2 πορτάκια</t>
    </r>
    <r>
      <rPr>
        <sz val="8"/>
        <color indexed="8"/>
        <rFont val="Calibri"/>
        <family val="2"/>
        <charset val="161"/>
      </rPr>
      <t xml:space="preserve"> και με τζάμι, </t>
    </r>
    <r>
      <rPr>
        <b/>
        <sz val="8"/>
        <color indexed="8"/>
        <rFont val="Calibri"/>
        <family val="2"/>
        <charset val="161"/>
      </rPr>
      <t xml:space="preserve">χρώματος λευκό </t>
    </r>
    <r>
      <rPr>
        <sz val="8"/>
        <color indexed="8"/>
        <rFont val="Calibri"/>
        <family val="2"/>
        <charset val="161"/>
      </rPr>
      <t>εξωτερικού χώρου διαστάσεων ύψος: χ πλάτος χ βάθος  60*90*10, θα συμπεριλαμβάνετε το πόμολο και οι μεντεσέδες.</t>
    </r>
  </si>
  <si>
    <t>27.004-1402</t>
  </si>
  <si>
    <r>
      <rPr>
        <b/>
        <sz val="8"/>
        <color indexed="8"/>
        <rFont val="Calibri"/>
        <family val="2"/>
        <charset val="161"/>
      </rPr>
      <t>Ντουλάπι 2φυλλό,</t>
    </r>
    <r>
      <rPr>
        <sz val="8"/>
        <color indexed="8"/>
        <rFont val="Calibri"/>
        <family val="2"/>
        <charset val="161"/>
      </rPr>
      <t xml:space="preserve"> χρώματος </t>
    </r>
    <r>
      <rPr>
        <b/>
        <sz val="8"/>
        <color indexed="8"/>
        <rFont val="Calibri"/>
        <family val="2"/>
        <charset val="161"/>
      </rPr>
      <t>γκρί</t>
    </r>
    <r>
      <rPr>
        <sz val="8"/>
        <color indexed="8"/>
        <rFont val="Calibri"/>
        <family val="2"/>
        <charset val="161"/>
      </rPr>
      <t xml:space="preserve"> με πόρτες και εσωτερικά ρυθμιζόμενα ράφια , Διαστάσεις (γενική απόκλιση ± 0,05m ύψος: χ πλάτος χ βάθος  90*90*40.σύμφωνα με τις τεχνικές προδιαγραφές, </t>
    </r>
    <r>
      <rPr>
        <b/>
        <sz val="8"/>
        <color indexed="30"/>
        <rFont val="Calibri"/>
        <family val="2"/>
        <charset val="161"/>
      </rPr>
      <t>Προσκόμιση prospectus</t>
    </r>
  </si>
  <si>
    <t>27.004-1403</t>
  </si>
  <si>
    <r>
      <rPr>
        <b/>
        <sz val="8"/>
        <color indexed="8"/>
        <rFont val="Calibri"/>
        <family val="2"/>
        <charset val="161"/>
      </rPr>
      <t>Ντουλάπι 2φυλλό,</t>
    </r>
    <r>
      <rPr>
        <sz val="8"/>
        <color indexed="8"/>
        <rFont val="Calibri"/>
        <family val="2"/>
        <charset val="161"/>
      </rPr>
      <t xml:space="preserve"> χρώματος ξύλου</t>
    </r>
    <r>
      <rPr>
        <b/>
        <sz val="8"/>
        <color indexed="8"/>
        <rFont val="Calibri"/>
        <family val="2"/>
        <charset val="161"/>
      </rPr>
      <t xml:space="preserve"> ανοικτή καρυδιά</t>
    </r>
    <r>
      <rPr>
        <sz val="8"/>
        <color indexed="10"/>
        <rFont val="Calibri"/>
        <family val="2"/>
        <charset val="161"/>
      </rPr>
      <t xml:space="preserve"> </t>
    </r>
    <r>
      <rPr>
        <sz val="8"/>
        <color indexed="8"/>
        <rFont val="Calibri"/>
        <family val="2"/>
        <charset val="161"/>
      </rPr>
      <t xml:space="preserve"> με πόρτες και εσωτερικά ρυθμιζόμενα ράφια , Διαστάσεις (γενική απόκλιση ± 0,05m  ύψος: χ πλάτος χ βάθος  45*55*55.σύμφωνα με τις τεχνικές προδιαγραφές, </t>
    </r>
    <r>
      <rPr>
        <b/>
        <sz val="8"/>
        <color indexed="30"/>
        <rFont val="Calibri"/>
        <family val="2"/>
        <charset val="161"/>
      </rPr>
      <t>Προσκόμιση prospectus</t>
    </r>
  </si>
  <si>
    <t>27.004-1404</t>
  </si>
  <si>
    <r>
      <rPr>
        <b/>
        <sz val="8"/>
        <color indexed="8"/>
        <rFont val="Calibri"/>
        <family val="2"/>
        <charset val="161"/>
      </rPr>
      <t>Ντουλάπι 2φυλλό,</t>
    </r>
    <r>
      <rPr>
        <sz val="8"/>
        <color indexed="8"/>
        <rFont val="Calibri"/>
        <family val="2"/>
        <charset val="161"/>
      </rPr>
      <t xml:space="preserve"> χρώματος ξύλου </t>
    </r>
    <r>
      <rPr>
        <u/>
        <sz val="8"/>
        <color indexed="8"/>
        <rFont val="Calibri"/>
        <family val="2"/>
        <charset val="161"/>
      </rPr>
      <t>ανοικτή κερασιά</t>
    </r>
    <r>
      <rPr>
        <sz val="8"/>
        <color indexed="8"/>
        <rFont val="Calibri"/>
        <family val="2"/>
        <charset val="161"/>
      </rPr>
      <t xml:space="preserve">  με πόρτες και εσωτερικά ρυθμιζόμενα ράφια , Διαστάσεις (γενική απόκλιση ± 0,05m  ύψος: χ πλάτος χ βάθος  80*110*55.σύμφωνα με τις τεχνικές προδιαγραφές, </t>
    </r>
    <r>
      <rPr>
        <b/>
        <sz val="8"/>
        <color indexed="30"/>
        <rFont val="Calibri"/>
        <family val="2"/>
        <charset val="161"/>
      </rPr>
      <t>Προσκόμιση prospectus</t>
    </r>
  </si>
  <si>
    <t>27.004-1405</t>
  </si>
  <si>
    <r>
      <rPr>
        <b/>
        <sz val="8"/>
        <color indexed="8"/>
        <rFont val="Calibri"/>
        <family val="2"/>
        <charset val="161"/>
      </rPr>
      <t>Ντουλάπι 2φυλλό,</t>
    </r>
    <r>
      <rPr>
        <sz val="8"/>
        <color indexed="8"/>
        <rFont val="Calibri"/>
        <family val="2"/>
        <charset val="161"/>
      </rPr>
      <t xml:space="preserve"> χρώματος </t>
    </r>
    <r>
      <rPr>
        <b/>
        <sz val="8"/>
        <color indexed="8"/>
        <rFont val="Calibri"/>
        <family val="2"/>
        <charset val="161"/>
      </rPr>
      <t>υπόλευκο</t>
    </r>
    <r>
      <rPr>
        <sz val="8"/>
        <color indexed="8"/>
        <rFont val="Calibri"/>
        <family val="2"/>
        <charset val="161"/>
      </rPr>
      <t xml:space="preserve"> με πόρτες και εσωτερικά ρυθμιζόμενα ράφια , Διαστάσεις (γενική απόκλιση ± 0,05m  ύψος: χ πλάτος χ βάθος  95*105*30.σύμφωνα με τις τεχνικές προδιαγραφές, </t>
    </r>
    <r>
      <rPr>
        <b/>
        <sz val="8"/>
        <color indexed="30"/>
        <rFont val="Calibri"/>
        <family val="2"/>
        <charset val="161"/>
      </rPr>
      <t>Προσκόμιση prospectus</t>
    </r>
  </si>
  <si>
    <t>27.004-1406</t>
  </si>
  <si>
    <r>
      <t xml:space="preserve">39120000-9 Τραπέζια, ντουλάπια, γραφεία και βιβλιοθήκες </t>
    </r>
    <r>
      <rPr>
        <b/>
        <sz val="8"/>
        <color indexed="30"/>
        <rFont val="Calibri"/>
        <family val="2"/>
        <charset val="161"/>
      </rPr>
      <t>ΥΠΟΔΕΙΓΜΑ Νο 27</t>
    </r>
  </si>
  <si>
    <r>
      <rPr>
        <b/>
        <sz val="8"/>
        <color indexed="8"/>
        <rFont val="Calibri"/>
        <family val="2"/>
        <charset val="161"/>
      </rPr>
      <t>Ντουλάπι ανοικτό,</t>
    </r>
    <r>
      <rPr>
        <sz val="8"/>
        <color indexed="8"/>
        <rFont val="Calibri"/>
        <family val="2"/>
        <charset val="161"/>
      </rPr>
      <t xml:space="preserve"> χρώματος καρυδιά με  ρυθμιζόμενα ράφια , Διαστάσεις (γενική απόκλιση ± 0,05m  ύψος: χ πλάτος χ βάθος  100*60*48.σύμφωνα με τις τεχνικές προδιαγραφές, </t>
    </r>
    <r>
      <rPr>
        <b/>
        <sz val="8"/>
        <color indexed="30"/>
        <rFont val="Calibri"/>
        <family val="2"/>
        <charset val="161"/>
      </rPr>
      <t>Προσκόμιση prospectus</t>
    </r>
  </si>
  <si>
    <t>27.004-1407</t>
  </si>
  <si>
    <r>
      <rPr>
        <b/>
        <sz val="8"/>
        <color indexed="8"/>
        <rFont val="Calibri"/>
        <family val="2"/>
        <charset val="161"/>
      </rPr>
      <t>Ντουλάπι μονοφυλλό,</t>
    </r>
    <r>
      <rPr>
        <sz val="8"/>
        <color indexed="8"/>
        <rFont val="Calibri"/>
        <family val="2"/>
        <charset val="161"/>
      </rPr>
      <t xml:space="preserve"> χρώματος </t>
    </r>
    <r>
      <rPr>
        <b/>
        <sz val="8"/>
        <color indexed="8"/>
        <rFont val="Calibri"/>
        <family val="2"/>
        <charset val="161"/>
      </rPr>
      <t>γκρί</t>
    </r>
    <r>
      <rPr>
        <sz val="8"/>
        <color indexed="8"/>
        <rFont val="Calibri"/>
        <family val="2"/>
        <charset val="161"/>
      </rPr>
      <t xml:space="preserve"> με πόρτες και εσωτερικά ρυθμιζόμενα ράφια , Διαστάσεις (γενική απόκλιση ± 0,05m  ύψος: χ πλάτος χ βάθος  150*40*40.σύμφωνα με τις τεχνικές προδιαγραφές, </t>
    </r>
    <r>
      <rPr>
        <b/>
        <sz val="8"/>
        <color indexed="30"/>
        <rFont val="Calibri"/>
        <family val="2"/>
        <charset val="161"/>
      </rPr>
      <t>Προσκόμιση prospectus</t>
    </r>
  </si>
  <si>
    <t>27.004-1408</t>
  </si>
  <si>
    <r>
      <t xml:space="preserve">39120000-9 Τραπέζια, ντουλάπια, γραφεία και βιβλιοθήκες </t>
    </r>
    <r>
      <rPr>
        <b/>
        <sz val="8"/>
        <color indexed="30"/>
        <rFont val="Calibri"/>
        <family val="2"/>
        <charset val="161"/>
      </rPr>
      <t>ΥΠΟΔΕΙΓΜΑ Νο 13</t>
    </r>
  </si>
  <si>
    <r>
      <rPr>
        <b/>
        <sz val="8"/>
        <color indexed="8"/>
        <rFont val="Calibri"/>
        <family val="2"/>
        <charset val="161"/>
      </rPr>
      <t>Ερμάριο γραφείου</t>
    </r>
    <r>
      <rPr>
        <sz val="8"/>
        <color indexed="8"/>
        <rFont val="Calibri"/>
        <family val="2"/>
        <charset val="161"/>
      </rPr>
      <t xml:space="preserve">, χαμηλό επαγγελματικών χώρων με ντουλάπια και  ράφια. </t>
    </r>
    <r>
      <rPr>
        <b/>
        <sz val="8"/>
        <color indexed="8"/>
        <rFont val="Calibri"/>
        <family val="2"/>
        <charset val="161"/>
      </rPr>
      <t>Χρώμα ξύλου δρυς</t>
    </r>
    <r>
      <rPr>
        <sz val="8"/>
        <color indexed="8"/>
        <rFont val="Calibri"/>
        <family val="2"/>
        <charset val="161"/>
      </rPr>
      <t xml:space="preserve"> και Διαστάσεις: ύψος χ πλάτος χ βάθος χ:  80*150*40 cm .(απόκλιση  ± 0,05m), σύμφωνα με τις τεχνικές προδιαγραφές, </t>
    </r>
    <r>
      <rPr>
        <b/>
        <sz val="8"/>
        <color indexed="30"/>
        <rFont val="Calibri"/>
        <family val="2"/>
        <charset val="161"/>
      </rPr>
      <t xml:space="preserve">Προσκόμιση prospectus     </t>
    </r>
  </si>
  <si>
    <t>27.004-1409</t>
  </si>
  <si>
    <r>
      <t xml:space="preserve">39120000-9 Τραπέζια, ντουλάπια, γραφεία και βιβλιοθήκες </t>
    </r>
    <r>
      <rPr>
        <b/>
        <sz val="8"/>
        <color indexed="30"/>
        <rFont val="Calibri"/>
        <family val="2"/>
        <charset val="161"/>
      </rPr>
      <t>ΥΠΟΔΕΙΓΜΑ Νο 28</t>
    </r>
  </si>
  <si>
    <r>
      <rPr>
        <b/>
        <sz val="8"/>
        <color indexed="8"/>
        <rFont val="Calibri"/>
        <family val="2"/>
        <charset val="161"/>
      </rPr>
      <t xml:space="preserve">Ερμάριο τροχήλατο γραφείου </t>
    </r>
    <r>
      <rPr>
        <sz val="8"/>
        <color indexed="8"/>
        <rFont val="Calibri"/>
        <family val="2"/>
        <charset val="161"/>
      </rPr>
      <t xml:space="preserve">, </t>
    </r>
    <r>
      <rPr>
        <b/>
        <sz val="8"/>
        <color indexed="8"/>
        <rFont val="Calibri"/>
        <family val="2"/>
        <charset val="161"/>
      </rPr>
      <t>σε απόχρωση φυσικό ξύλο οξιά</t>
    </r>
    <r>
      <rPr>
        <sz val="8"/>
        <color indexed="8"/>
        <rFont val="Calibri"/>
        <family val="2"/>
        <charset val="161"/>
      </rPr>
      <t xml:space="preserve">, με πόρτες και εσωτερικά ρυθμιζόμενα ράφια , Διαστάσεις (γενική απόκλιση +3cm / -0cm ύψος: χ πλάτος χ βάθος  60*100*50.σύμφωνα με τις τεχνικές προδιαγραφές, </t>
    </r>
    <r>
      <rPr>
        <b/>
        <sz val="8"/>
        <color indexed="30"/>
        <rFont val="Calibri"/>
        <family val="2"/>
        <charset val="161"/>
      </rPr>
      <t>Προσκόμιση prospectus</t>
    </r>
  </si>
  <si>
    <t>27.004-1372</t>
  </si>
  <si>
    <r>
      <rPr>
        <b/>
        <sz val="8"/>
        <color indexed="8"/>
        <rFont val="Calibri"/>
        <family val="2"/>
        <charset val="161"/>
      </rPr>
      <t>Ραφιέρα ανοικτή μπροστά,</t>
    </r>
    <r>
      <rPr>
        <sz val="8"/>
        <color indexed="8"/>
        <rFont val="Calibri"/>
        <family val="2"/>
        <charset val="161"/>
      </rPr>
      <t xml:space="preserve"> χρώματος ξύλου </t>
    </r>
    <r>
      <rPr>
        <u/>
        <sz val="8"/>
        <color indexed="8"/>
        <rFont val="Calibri"/>
        <family val="2"/>
        <charset val="161"/>
      </rPr>
      <t>ανοικτή κερασιά</t>
    </r>
    <r>
      <rPr>
        <sz val="8"/>
        <color indexed="8"/>
        <rFont val="Calibri"/>
        <family val="2"/>
        <charset val="161"/>
      </rPr>
      <t xml:space="preserve">  με 3 τρία εσωτερικά ρυθμιζόμενα ράφια , Διαστάσεις (γενική απόκλιση ± 0,05m  ύψος: χ πλάτος χ βάθος  160*60*30.σύμφωνα με τις τεχνικές προδιαγραφές, </t>
    </r>
    <r>
      <rPr>
        <b/>
        <sz val="8"/>
        <color indexed="30"/>
        <rFont val="Calibri"/>
        <family val="2"/>
        <charset val="161"/>
      </rPr>
      <t>Προσκόμιση prospectus</t>
    </r>
  </si>
  <si>
    <t>27.004-1373</t>
  </si>
  <si>
    <r>
      <rPr>
        <b/>
        <sz val="8"/>
        <color indexed="8"/>
        <rFont val="Calibri"/>
        <family val="2"/>
        <charset val="161"/>
      </rPr>
      <t>Ραφιέρα ανοικτή,</t>
    </r>
    <r>
      <rPr>
        <sz val="8"/>
        <color indexed="8"/>
        <rFont val="Calibri"/>
        <family val="2"/>
        <charset val="161"/>
      </rPr>
      <t xml:space="preserve"> χρώματος ξύλου ΓΚΡΙ  με  ρυθμιζόμενα ράφια , Διαστάσεις (γενική απόκλιση ± 0,05m  ύψος: χ πλάτος χ βάθος  100*50*35.σύμφωνα με τις τεχνικές προδιαγραφές, </t>
    </r>
    <r>
      <rPr>
        <b/>
        <sz val="8"/>
        <color indexed="30"/>
        <rFont val="Calibri"/>
        <family val="2"/>
        <charset val="161"/>
      </rPr>
      <t>Προσκόμιση prospectus</t>
    </r>
  </si>
  <si>
    <t>27.004-1374</t>
  </si>
  <si>
    <r>
      <rPr>
        <b/>
        <sz val="8"/>
        <color indexed="8"/>
        <rFont val="Calibri"/>
        <family val="2"/>
        <charset val="161"/>
      </rPr>
      <t>Ραφιέρα ανοικτή,</t>
    </r>
    <r>
      <rPr>
        <sz val="8"/>
        <color indexed="8"/>
        <rFont val="Calibri"/>
        <family val="2"/>
        <charset val="161"/>
      </rPr>
      <t xml:space="preserve"> χρώματος ξύλου ΓΚΡΙ  με  ρυθμιζόμενα ράφια , Διαστάσεις (γενική απόκλιση ± 0,05m  ύψος: χ πλάτος χ βάθος  80*90*45.σύμφωνα με τις τεχνικές προδιαγραφές, </t>
    </r>
    <r>
      <rPr>
        <b/>
        <sz val="8"/>
        <color indexed="30"/>
        <rFont val="Calibri"/>
        <family val="2"/>
        <charset val="161"/>
      </rPr>
      <t>Προσκόμιση prospectus</t>
    </r>
  </si>
  <si>
    <t>27.004-0048</t>
  </si>
  <si>
    <r>
      <t xml:space="preserve">39120000-9 Τραπέζια, ντουλάπια, γραφεία και βιβλιοθήκες </t>
    </r>
    <r>
      <rPr>
        <b/>
        <sz val="8"/>
        <color indexed="30"/>
        <rFont val="Calibri"/>
        <family val="2"/>
        <charset val="161"/>
      </rPr>
      <t>ΥΠΟΔΕΙΓΜΑ Νο 16</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</si>
  <si>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γκρι</t>
    </r>
    <r>
      <rPr>
        <sz val="8"/>
        <color indexed="8"/>
        <rFont val="Calibri"/>
        <family val="2"/>
        <charset val="161"/>
      </rPr>
      <t>, Διαστάσεις γραφείου:  150*75*74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</si>
  <si>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γκρι</t>
    </r>
    <r>
      <rPr>
        <sz val="8"/>
        <color indexed="8"/>
        <rFont val="Calibri"/>
        <family val="2"/>
        <charset val="161"/>
      </rPr>
      <t>, Διαστάσεις γραφείου:  160*80*74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</si>
  <si>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Δρύς και Γκρί τα πλαινά</t>
    </r>
    <r>
      <rPr>
        <sz val="8"/>
        <color indexed="8"/>
        <rFont val="Calibri"/>
        <family val="2"/>
        <charset val="161"/>
      </rPr>
      <t>, Διαστάσεις γραφείου:  160*70*74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</si>
  <si>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t>27.004-0047</t>
  </si>
  <si>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καρυδιά</t>
    </r>
    <r>
      <rPr>
        <sz val="8"/>
        <color indexed="8"/>
        <rFont val="Calibri"/>
        <family val="2"/>
        <charset val="161"/>
      </rPr>
      <t>, Διαστάσεις γραφείου:  120*60*74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</si>
  <si>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r>
      <t xml:space="preserve">39120000-9 Τραπέζια, ντουλάπια, γραφεία και βιβλιοθήκες </t>
    </r>
    <r>
      <rPr>
        <b/>
        <sz val="8"/>
        <color indexed="30"/>
        <rFont val="Calibri"/>
        <family val="2"/>
        <charset val="161"/>
      </rPr>
      <t>ΥΠΟΔΕΙΓΜΑ Νο 30</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</si>
  <si>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κερασιά</t>
    </r>
    <r>
      <rPr>
        <sz val="8"/>
        <color indexed="8"/>
        <rFont val="Calibri"/>
        <family val="2"/>
        <charset val="161"/>
      </rPr>
      <t>, Διαστάσεις γραφείου:  160*80*74</t>
    </r>
    <r>
      <rPr>
        <sz val="8"/>
        <color indexed="10"/>
        <rFont val="Calibri"/>
        <family val="2"/>
        <charset val="161"/>
      </rPr>
      <t xml:space="preserve"> </t>
    </r>
    <r>
      <rPr>
        <sz val="8"/>
        <color indexed="8"/>
        <rFont val="Calibri"/>
        <family val="2"/>
        <charset val="161"/>
      </rPr>
      <t xml:space="preserve">cm. ( και με προέκταση γωνία για Η/Υ ) σύμφωνα με τις τεχνικές προδιαγραφές, </t>
    </r>
    <r>
      <rPr>
        <b/>
        <sz val="8"/>
        <color indexed="30"/>
        <rFont val="Calibri"/>
        <family val="2"/>
        <charset val="161"/>
      </rPr>
      <t>Προσκόμιση prospectus</t>
    </r>
  </si>
  <si>
    <t>27.004-0049</t>
  </si>
  <si>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οξιά</t>
    </r>
    <r>
      <rPr>
        <sz val="8"/>
        <color indexed="8"/>
        <rFont val="Calibri"/>
        <family val="2"/>
        <charset val="161"/>
      </rPr>
      <t>, Διαστάσεις γραφείου:  180*90*74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</si>
  <si>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Κερασιά</t>
    </r>
    <r>
      <rPr>
        <sz val="8"/>
        <color indexed="8"/>
        <rFont val="Calibri"/>
        <family val="2"/>
        <charset val="161"/>
      </rPr>
      <t>, Διαστάσεις γραφείου:  160*80*74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</si>
  <si>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υπόλευκο</t>
    </r>
    <r>
      <rPr>
        <sz val="8"/>
        <color indexed="8"/>
        <rFont val="Calibri"/>
        <family val="2"/>
        <charset val="161"/>
      </rPr>
      <t>, Διαστάσεις γραφείου:  160*55*74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</si>
  <si>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Γκρί / οξυά</t>
    </r>
    <r>
      <rPr>
        <sz val="8"/>
        <color indexed="8"/>
        <rFont val="Calibri"/>
        <family val="2"/>
        <charset val="161"/>
      </rPr>
      <t xml:space="preserve"> , Διαστάσεις γραφείου:  150*75*74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</si>
  <si>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Γκρί</t>
    </r>
    <r>
      <rPr>
        <sz val="8"/>
        <color indexed="8"/>
        <rFont val="Calibri"/>
        <family val="2"/>
        <charset val="161"/>
      </rPr>
      <t>, Διαστάσεις γραφείου:  150*80*74</t>
    </r>
    <r>
      <rPr>
        <sz val="8"/>
        <color indexed="10"/>
        <rFont val="Calibri"/>
        <family val="2"/>
        <charset val="161"/>
      </rPr>
      <t xml:space="preserve"> </t>
    </r>
    <r>
      <rPr>
        <sz val="8"/>
        <color indexed="8"/>
        <rFont val="Calibri"/>
        <family val="2"/>
        <charset val="161"/>
      </rPr>
      <t xml:space="preserve">cm. σύμφωνα με τις τεχνικές προδιαγραφές, </t>
    </r>
    <r>
      <rPr>
        <b/>
        <sz val="8"/>
        <color indexed="30"/>
        <rFont val="Calibri"/>
        <family val="2"/>
        <charset val="161"/>
      </rPr>
      <t>Προσκόμιση prospectus</t>
    </r>
  </si>
  <si>
    <t>27.004-0386</t>
  </si>
  <si>
    <r>
      <t xml:space="preserve">39120000-9 Τραπέζια, ντουλάπια, γραφεία και βιβλιοθήκες </t>
    </r>
    <r>
      <rPr>
        <b/>
        <sz val="8"/>
        <color indexed="30"/>
        <rFont val="Calibri"/>
        <family val="2"/>
        <charset val="161"/>
      </rPr>
      <t>ΥΠΟΔΕΙΓΜΑ Νο 29</t>
    </r>
  </si>
  <si>
    <r>
      <rPr>
        <b/>
        <sz val="8"/>
        <color indexed="8"/>
        <rFont val="Calibri"/>
        <family val="2"/>
        <charset val="161"/>
      </rPr>
      <t>Γωνιακό Γραφείο</t>
    </r>
    <r>
      <rPr>
        <sz val="8"/>
        <color indexed="8"/>
        <rFont val="Calibri"/>
        <family val="2"/>
        <charset val="161"/>
      </rPr>
      <t xml:space="preserve"> εργασιακού χώρου με άψογη αισθητική και λειτουργικότητα στην επιφάνεια εργασία</t>
    </r>
    <r>
      <rPr>
        <b/>
        <sz val="8"/>
        <color indexed="8"/>
        <rFont val="Calibri"/>
        <family val="2"/>
        <charset val="161"/>
      </rPr>
      <t xml:space="preserve">, διαστάσεων: 1,60Χ0,80 με γωνία στα δεξιά: 0,80Χ0,60 </t>
    </r>
    <r>
      <rPr>
        <sz val="8"/>
        <color indexed="8"/>
        <rFont val="Calibri"/>
        <family val="2"/>
        <charset val="161"/>
      </rPr>
      <t>του οποίου η βάση θα είναι</t>
    </r>
    <r>
      <rPr>
        <b/>
        <sz val="8"/>
        <color indexed="8"/>
        <rFont val="Calibri"/>
        <family val="2"/>
        <charset val="161"/>
      </rPr>
      <t xml:space="preserve"> σκούρο γκρι και η επιφάνεια εργασίας από μελαμίνη δρυός</t>
    </r>
    <r>
      <rPr>
        <sz val="8"/>
        <color indexed="8"/>
        <rFont val="Calibri"/>
        <family val="2"/>
        <charset val="161"/>
      </rPr>
      <t xml:space="preserve"> , σύμφωνα με τις τεχνικές προδιαγραφές, </t>
    </r>
    <r>
      <rPr>
        <b/>
        <sz val="8"/>
        <color indexed="30"/>
        <rFont val="Calibri"/>
        <family val="2"/>
        <charset val="161"/>
      </rPr>
      <t>Προσκόμιση prospectus</t>
    </r>
  </si>
  <si>
    <r>
      <rPr>
        <b/>
        <sz val="8"/>
        <color indexed="8"/>
        <rFont val="Calibri"/>
        <family val="2"/>
        <charset val="161"/>
      </rPr>
      <t>Γωνιακό Γραφείο</t>
    </r>
    <r>
      <rPr>
        <sz val="8"/>
        <color indexed="8"/>
        <rFont val="Calibri"/>
        <family val="2"/>
        <charset val="161"/>
      </rPr>
      <t xml:space="preserve"> εργασιακού χώρου με άψογη αισθητική και λειτουργικότητα στην επιφάνεια εργασία</t>
    </r>
    <r>
      <rPr>
        <b/>
        <sz val="8"/>
        <color indexed="8"/>
        <rFont val="Calibri"/>
        <family val="2"/>
        <charset val="161"/>
      </rPr>
      <t xml:space="preserve">, διαστάσεων: 1,80Χ0,80 με γωνία στα δεξιά: 0,80Χ0,60 </t>
    </r>
    <r>
      <rPr>
        <sz val="8"/>
        <color indexed="8"/>
        <rFont val="Calibri"/>
        <family val="2"/>
        <charset val="161"/>
      </rPr>
      <t>του οποίου η βάση θα είναι</t>
    </r>
    <r>
      <rPr>
        <b/>
        <sz val="8"/>
        <color indexed="8"/>
        <rFont val="Calibri"/>
        <family val="2"/>
        <charset val="161"/>
      </rPr>
      <t xml:space="preserve"> σκούρο γκρι και η επιφάνεια εργασίας από μελαμίνη δρυός</t>
    </r>
    <r>
      <rPr>
        <sz val="8"/>
        <color indexed="8"/>
        <rFont val="Calibri"/>
        <family val="2"/>
        <charset val="161"/>
      </rPr>
      <t xml:space="preserve"> , σύμφωνα με τις τεχνικές προδιαγραφές, </t>
    </r>
    <r>
      <rPr>
        <b/>
        <sz val="8"/>
        <color indexed="30"/>
        <rFont val="Calibri"/>
        <family val="2"/>
        <charset val="161"/>
      </rPr>
      <t>Προσκόμιση prospectus</t>
    </r>
  </si>
  <si>
    <t>27.004-1229</t>
  </si>
  <si>
    <r>
      <t xml:space="preserve">39120000-9 Τραπέζια, ντουλάπια, γραφεία και βιβλιοθήκες </t>
    </r>
    <r>
      <rPr>
        <b/>
        <sz val="8"/>
        <color indexed="30"/>
        <rFont val="Calibri"/>
        <family val="2"/>
        <charset val="161"/>
      </rPr>
      <t>ΥΠΟΔΕΙΓΜΑ Νο</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</si>
  <si>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σε απόχρωση γκρί</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</si>
  <si>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Γκρί / οξυά </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</si>
  <si>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t xml:space="preserve">39120000-9 Τραπέζια, ντουλάπια, γραφεία και βιβλιοθήκες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</si>
  <si>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Κερασιά </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</si>
  <si>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Δρύς και Γκρί τα πλαινά </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</si>
  <si>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καρυδιά σκούρα </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</si>
  <si>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κερασιά </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</si>
  <si>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σε απόχρωση ξύλου οξιά</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</si>
  <si>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σε απόχρωση υπόλευκο</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</si>
  <si>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σε απόχρωση φυσικό ξύλο</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</si>
  <si>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Ανθρακί /  Γκρί τα πλαινά </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</si>
  <si>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σε απόχρωση σκούρο γκρι και η επιφάνεια εργασίας από μελαμίνη δρυός</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</si>
  <si>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σε απόχρωση φυσικό ξύλο οξιά</t>
    </r>
    <r>
      <rPr>
        <sz val="8"/>
        <color indexed="8"/>
        <rFont val="Calibri"/>
        <family val="2"/>
        <charset val="161"/>
      </rPr>
      <t xml:space="preserve">, διαστ. μήκος42*βάθος59*υψος58* περίπου, σύμφωνα με τις τεχνικές προδιαγραφές, </t>
    </r>
    <r>
      <rPr>
        <b/>
        <sz val="8"/>
        <color indexed="30"/>
        <rFont val="Calibri"/>
        <family val="2"/>
        <charset val="161"/>
      </rPr>
      <t xml:space="preserve">Προσκόμιση prospectus </t>
    </r>
  </si>
  <si>
    <t>27.004-1371</t>
  </si>
  <si>
    <r>
      <t xml:space="preserve">39120000-9 Τραπέζια, ντουλάπια, γραφεία και βιβλιοθήκες </t>
    </r>
    <r>
      <rPr>
        <b/>
        <sz val="8"/>
        <color indexed="30"/>
        <rFont val="Calibri"/>
        <family val="2"/>
        <charset val="161"/>
      </rPr>
      <t>ΥΠΟΔΕΙΓΜΑ Νο 12</t>
    </r>
  </si>
  <si>
    <r>
      <rPr>
        <b/>
        <sz val="8"/>
        <color indexed="8"/>
        <rFont val="Calibri"/>
        <family val="2"/>
        <charset val="161"/>
      </rPr>
      <t>Τραπεζάκι Σαλονιού</t>
    </r>
    <r>
      <rPr>
        <sz val="8"/>
        <color indexed="8"/>
        <rFont val="Calibri"/>
        <family val="2"/>
        <charset val="161"/>
      </rPr>
      <t xml:space="preserve"> </t>
    </r>
    <r>
      <rPr>
        <b/>
        <sz val="8"/>
        <color indexed="8"/>
        <rFont val="Calibri"/>
        <family val="2"/>
        <charset val="161"/>
      </rPr>
      <t>Χρώμα Κερασιά</t>
    </r>
    <r>
      <rPr>
        <sz val="8"/>
        <color indexed="8"/>
        <rFont val="Calibri"/>
        <family val="2"/>
        <charset val="161"/>
      </rPr>
      <t xml:space="preserve"> 85χ45χ42,7, σύμφωνα με τις τεχνικές προδιαγραφές, </t>
    </r>
    <r>
      <rPr>
        <b/>
        <sz val="8"/>
        <color indexed="30"/>
        <rFont val="Calibri"/>
        <family val="2"/>
        <charset val="161"/>
      </rPr>
      <t>Προσκόμιση prospectus</t>
    </r>
  </si>
  <si>
    <t>27.004-1370</t>
  </si>
  <si>
    <r>
      <rPr>
        <b/>
        <sz val="8"/>
        <color indexed="8"/>
        <rFont val="Calibri"/>
        <family val="2"/>
        <charset val="161"/>
      </rPr>
      <t>Τραπεζάκι Χρώμα Κερασιά</t>
    </r>
    <r>
      <rPr>
        <sz val="8"/>
        <color indexed="8"/>
        <rFont val="Calibri"/>
        <family val="2"/>
        <charset val="161"/>
      </rPr>
      <t xml:space="preserve"> 40χ40χ42,7, σύμφωνα με τις τεχνικές προδιαγραφές, </t>
    </r>
    <r>
      <rPr>
        <b/>
        <sz val="8"/>
        <color indexed="30"/>
        <rFont val="Calibri"/>
        <family val="2"/>
        <charset val="161"/>
      </rPr>
      <t>Προσκόμιση prospectus</t>
    </r>
  </si>
  <si>
    <t>27.004-1369</t>
  </si>
  <si>
    <r>
      <t xml:space="preserve">39120000-9 Τραπέζια, ντουλάπια, γραφεία και βιβλιοθήκες </t>
    </r>
    <r>
      <rPr>
        <b/>
        <sz val="8"/>
        <color indexed="30"/>
        <rFont val="Calibri"/>
        <family val="2"/>
        <charset val="161"/>
      </rPr>
      <t>ΥΠΟΔΕΙΓΜΑ Νο 33</t>
    </r>
  </si>
  <si>
    <r>
      <rPr>
        <b/>
        <sz val="8"/>
        <color indexed="8"/>
        <rFont val="Calibri"/>
        <family val="2"/>
        <charset val="161"/>
      </rPr>
      <t xml:space="preserve">Τραπέζι συνεδριάσεων οβαλ, </t>
    </r>
    <r>
      <rPr>
        <sz val="8"/>
        <color indexed="8"/>
        <rFont val="Calibri"/>
        <family val="2"/>
        <charset val="161"/>
      </rPr>
      <t xml:space="preserve"> Διαστάσεις : ύψος: χ πλάτος χ μήκος 76x80x155cm.(απόκλιση  ± 0,05m).  </t>
    </r>
    <r>
      <rPr>
        <b/>
        <sz val="8"/>
        <color indexed="8"/>
        <rFont val="Calibri"/>
        <family val="2"/>
        <charset val="161"/>
      </rPr>
      <t xml:space="preserve">χρώματος ξύλου οξιά, </t>
    </r>
    <r>
      <rPr>
        <sz val="8"/>
        <color indexed="8"/>
        <rFont val="Calibri"/>
        <family val="2"/>
        <charset val="161"/>
      </rPr>
      <t>σύμφωνα με τις τεχνικές προδιαγραφές</t>
    </r>
    <r>
      <rPr>
        <b/>
        <sz val="8"/>
        <color indexed="8"/>
        <rFont val="Calibri"/>
        <family val="2"/>
        <charset val="161"/>
      </rPr>
      <t xml:space="preserve"> </t>
    </r>
    <r>
      <rPr>
        <b/>
        <sz val="8"/>
        <color indexed="30"/>
        <rFont val="Calibri"/>
        <family val="2"/>
        <charset val="161"/>
      </rPr>
      <t>Προσκόμιση prospectus</t>
    </r>
  </si>
  <si>
    <r>
      <rPr>
        <b/>
        <sz val="8"/>
        <color indexed="8"/>
        <rFont val="Calibri"/>
        <family val="2"/>
        <charset val="161"/>
      </rPr>
      <t xml:space="preserve">Τραπέζι συνεδριάσεων οβαλ, </t>
    </r>
    <r>
      <rPr>
        <sz val="8"/>
        <color indexed="8"/>
        <rFont val="Calibri"/>
        <family val="2"/>
        <charset val="161"/>
      </rPr>
      <t xml:space="preserve"> Διαστάσεις : ύψος: χ πλάτος χ μήκος 76x80x155cm.(απόκλιση  ± 0,05m).  </t>
    </r>
    <r>
      <rPr>
        <b/>
        <sz val="8"/>
        <color indexed="8"/>
        <rFont val="Calibri"/>
        <family val="2"/>
        <charset val="161"/>
      </rPr>
      <t xml:space="preserve">χρώματος ξύλου καφέ, </t>
    </r>
    <r>
      <rPr>
        <sz val="8"/>
        <color indexed="8"/>
        <rFont val="Calibri"/>
        <family val="2"/>
        <charset val="161"/>
      </rPr>
      <t>σύμφωνα με τις τεχνικές προδιαγραφές</t>
    </r>
    <r>
      <rPr>
        <b/>
        <sz val="8"/>
        <color indexed="8"/>
        <rFont val="Calibri"/>
        <family val="2"/>
        <charset val="161"/>
      </rPr>
      <t xml:space="preserve"> </t>
    </r>
    <r>
      <rPr>
        <b/>
        <sz val="8"/>
        <color indexed="30"/>
        <rFont val="Calibri"/>
        <family val="2"/>
        <charset val="161"/>
      </rPr>
      <t>Προσκόμιση prospectus</t>
    </r>
  </si>
  <si>
    <t>ΣΥΝΟΛΙΚΗ ΔΑΠΑΝΗ ΟΜΑΔΑΣ 2η</t>
  </si>
  <si>
    <r>
      <t xml:space="preserve">ΟΜΑΔΑ 3η  ΠΡΟΜΗΘΕΙΑ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3                                                  </t>
    </r>
    <r>
      <rPr>
        <b/>
        <sz val="10"/>
        <color indexed="8"/>
        <rFont val="Calibri"/>
        <family val="2"/>
        <charset val="161"/>
      </rPr>
      <t xml:space="preserve">                                                                                                   α. Επίπλωση ειδικών κατασκευών για τον χώρου πρωτοκόλλου Πολεοδομίας  (α΄όροφος )                                                                              β. Επίπλωση ειδικών κατασκευών για τον χώρο του Info Point .                                                                                                                                                   CPV: </t>
    </r>
    <r>
      <rPr>
        <sz val="10"/>
        <color indexed="8"/>
        <rFont val="Calibri"/>
        <family val="2"/>
        <charset val="161"/>
      </rPr>
      <t>39120000-9</t>
    </r>
  </si>
  <si>
    <r>
      <t xml:space="preserve">Το συνολικό εκτιμώμενο κόστος για όλη την </t>
    </r>
    <r>
      <rPr>
        <b/>
        <sz val="9"/>
        <color indexed="8"/>
        <rFont val="Calibri"/>
        <family val="2"/>
        <charset val="161"/>
      </rPr>
      <t>ΟΜΑΔΑ 3</t>
    </r>
    <r>
      <rPr>
        <sz val="9"/>
        <color indexed="8"/>
        <rFont val="Calibri"/>
        <family val="2"/>
        <charset val="161"/>
      </rPr>
      <t xml:space="preserve"> χωρίς ΦΠΑ είναι </t>
    </r>
    <r>
      <rPr>
        <b/>
        <sz val="9"/>
        <color indexed="8"/>
        <rFont val="Calibri"/>
        <family val="2"/>
        <charset val="161"/>
      </rPr>
      <t>9.700,00 €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3</t>
    </r>
    <r>
      <rPr>
        <sz val="9"/>
        <color indexed="8"/>
        <rFont val="Calibri"/>
        <family val="2"/>
        <charset val="161"/>
      </rPr>
      <t xml:space="preserve"> είναι </t>
    </r>
    <r>
      <rPr>
        <b/>
        <sz val="9"/>
        <color indexed="8"/>
        <rFont val="Calibri"/>
        <family val="2"/>
        <charset val="161"/>
      </rPr>
      <t>2</t>
    </r>
    <r>
      <rPr>
        <sz val="9"/>
        <color indexed="8"/>
        <rFont val="Calibri"/>
        <family val="2"/>
        <charset val="161"/>
      </rPr>
      <t xml:space="preserve"> τεμάχια.</t>
    </r>
  </si>
  <si>
    <r>
      <t xml:space="preserve"> </t>
    </r>
    <r>
      <rPr>
        <b/>
        <sz val="8"/>
        <color indexed="8"/>
        <rFont val="Calibri"/>
        <family val="2"/>
        <charset val="161"/>
      </rPr>
      <t xml:space="preserve">ΕΠΙΜΕΤΡΗΣΗ / ΕΓΚΑΤΑΣΤΑΣΗ / ΣΥΝΑΡΜΟΛΟΓΗΣΗ: </t>
    </r>
    <r>
      <rPr>
        <sz val="8"/>
        <color indexed="8"/>
        <rFont val="Calibri"/>
        <family val="2"/>
        <charset val="161"/>
      </rPr>
      <t xml:space="preserve">
Ο ανάδοχος είναι υποχρεωμένος να προσέλθει στους χώρους της Υπηρεσίας για τις τελικές μετρήσιμες διαστάσεις των ειδών λόγω της ιδιαιτερότητας των κατασκευών, και θα είναι σύμφωνα με τα γραφόμενα στις τεχνικές προδιαγραφές.
</t>
    </r>
  </si>
  <si>
    <t>39120000-9 Τραπέζια, ντουλάπια, γραφεία και βιβλιοθήκες</t>
  </si>
  <si>
    <r>
      <rPr>
        <b/>
        <sz val="8"/>
        <color indexed="8"/>
        <rFont val="Calibri"/>
        <family val="2"/>
        <charset val="161"/>
      </rPr>
      <t>Επίπλωση ειδικών κατασκευών χώρου πρωτοκόλλου πολεοδομίας (α΄όροφος):</t>
    </r>
    <r>
      <rPr>
        <sz val="8"/>
        <color indexed="8"/>
        <rFont val="Calibri"/>
        <family val="2"/>
        <charset val="161"/>
      </rPr>
      <t xml:space="preserve">                                                                  </t>
    </r>
    <r>
      <rPr>
        <b/>
        <sz val="8"/>
        <color indexed="8"/>
        <rFont val="Calibri"/>
        <family val="2"/>
        <charset val="161"/>
      </rPr>
      <t>α. Πάγκος εργασία</t>
    </r>
    <r>
      <rPr>
        <sz val="8"/>
        <color indexed="8"/>
        <rFont val="Calibri"/>
        <family val="2"/>
        <charset val="161"/>
      </rPr>
      <t xml:space="preserve">ς μήκους 5,60μ και συνολικού ύψους1,20μ             ( βάθους 0,60μ σε ύψος 0,70μ και βάθους 0,30μ σε ύψος 1,20μ  
</t>
    </r>
    <r>
      <rPr>
        <b/>
        <sz val="7"/>
        <color indexed="8"/>
        <rFont val="Calibri"/>
        <family val="2"/>
        <charset val="161"/>
      </rPr>
      <t>β. Πόρτα διαχωρισμού</t>
    </r>
    <r>
      <rPr>
        <sz val="7"/>
        <color indexed="8"/>
        <rFont val="Calibri"/>
        <family val="2"/>
        <charset val="161"/>
      </rPr>
      <t xml:space="preserve"> υπαλλήλων με το κοινό, ύψους 0,60μ και μήκος 1,20μ.
</t>
    </r>
    <r>
      <rPr>
        <b/>
        <sz val="7"/>
        <color indexed="8"/>
        <rFont val="Calibri"/>
        <family val="2"/>
        <charset val="161"/>
      </rPr>
      <t>γ.  Συρταριέρες τροχήλατες γραφείου</t>
    </r>
    <r>
      <rPr>
        <sz val="7"/>
        <color indexed="8"/>
        <rFont val="Calibri"/>
        <family val="2"/>
        <charset val="161"/>
      </rPr>
      <t xml:space="preserve"> με (3) τρία συρτάρια. 
</t>
    </r>
    <r>
      <rPr>
        <b/>
        <sz val="7"/>
        <color indexed="8"/>
        <rFont val="Calibri"/>
        <family val="2"/>
        <charset val="161"/>
      </rPr>
      <t>δ. Γραφείο εργασιακού χώρου</t>
    </r>
    <r>
      <rPr>
        <sz val="7"/>
        <color indexed="8"/>
        <rFont val="Calibri"/>
        <family val="2"/>
        <charset val="161"/>
      </rPr>
      <t xml:space="preserve">, Διαστάσεις γραφείου:  120*60*70 cm.(απόκλιση  ± 0,05m) 
</t>
    </r>
    <r>
      <rPr>
        <b/>
        <sz val="7"/>
        <color indexed="8"/>
        <rFont val="Calibri"/>
        <family val="2"/>
        <charset val="161"/>
      </rPr>
      <t>ε. Ντουλάπα 5φυλλή</t>
    </r>
    <r>
      <rPr>
        <sz val="7"/>
        <color indexed="8"/>
        <rFont val="Calibri"/>
        <family val="2"/>
        <charset val="161"/>
      </rPr>
      <t xml:space="preserve">, χρώματος επιλογής της Υπηρεσίας, με πόρτες και εσωτερικά ρυθμιζόμενα ράφια ανά 0,35μ-0,40μ , Διαστάσεις (γενική απόκλιση ± 0,05m ύψος: χ πλάτος χ βάθος  2,43*2,75*60. 
</t>
    </r>
    <r>
      <rPr>
        <b/>
        <sz val="7"/>
        <color indexed="8"/>
        <rFont val="Calibri"/>
        <family val="2"/>
        <charset val="161"/>
      </rPr>
      <t>Στ. Κάθισμα Γραφείου-Εργασίας Τροχήλατη</t>
    </r>
    <r>
      <rPr>
        <sz val="7"/>
        <color indexed="8"/>
        <rFont val="Calibri"/>
        <family val="2"/>
        <charset val="161"/>
      </rPr>
      <t xml:space="preserve"> με ψηλή πλάτη, Χρώματος Μαύρο. </t>
    </r>
    <r>
      <rPr>
        <sz val="8"/>
        <color indexed="8"/>
        <rFont val="Calibri"/>
        <family val="2"/>
        <charset val="161"/>
      </rPr>
      <t xml:space="preserve">
</t>
    </r>
    <r>
      <rPr>
        <b/>
        <sz val="8"/>
        <color indexed="8"/>
        <rFont val="Calibri"/>
        <family val="2"/>
        <charset val="161"/>
      </rPr>
      <t>ζ. Εργασίες αποκατάστασης</t>
    </r>
    <r>
      <rPr>
        <sz val="8"/>
        <color indexed="8"/>
        <rFont val="Calibri"/>
        <family val="2"/>
        <charset val="161"/>
      </rPr>
      <t xml:space="preserve"> ( αποξήλωση υπάρχουσας πόρτας) και επισκευή με όλα τα παρελκόμενα που θα απαιτηθούν για την αποκατάσταση.
</t>
    </r>
    <r>
      <rPr>
        <b/>
        <sz val="8"/>
        <color indexed="8"/>
        <rFont val="Calibri"/>
        <family val="2"/>
        <charset val="161"/>
      </rPr>
      <t xml:space="preserve">η. Κατασκευή Κουτιά </t>
    </r>
    <r>
      <rPr>
        <sz val="8"/>
        <color indexed="8"/>
        <rFont val="Calibri"/>
        <family val="2"/>
        <charset val="161"/>
      </rPr>
      <t xml:space="preserve">τοποθέτησης οθόνες Η/Υ.
</t>
    </r>
    <r>
      <rPr>
        <b/>
        <sz val="8"/>
        <color indexed="8"/>
        <rFont val="Calibri"/>
        <family val="2"/>
        <charset val="161"/>
      </rPr>
      <t xml:space="preserve">Θ. Κανάλι όδευσης με χωνευτές πρίζες δικτύου και ρεύματος </t>
    </r>
    <r>
      <rPr>
        <sz val="8"/>
        <color indexed="8"/>
        <rFont val="Calibri"/>
        <family val="2"/>
        <charset val="161"/>
      </rPr>
      <t xml:space="preserve"> για την διανομή ενέργειας και δεδομένων: Σε κάθε θέση εργασίας θα αντιστοιχούν 2 πρίζες ρεύματος σούκο  και μία πρίζα δικτύου. </t>
    </r>
    <r>
      <rPr>
        <b/>
        <sz val="8"/>
        <color indexed="10"/>
        <rFont val="Calibri"/>
        <family val="2"/>
        <charset val="161"/>
      </rPr>
      <t xml:space="preserve"> Σύμφωνα με τις τεχνικές προδιαγραφές.</t>
    </r>
  </si>
  <si>
    <r>
      <t xml:space="preserve">Προμήθεια επίπλων ειδικών κατασκευών για τον χώρο του Info Point                                                                                                                      </t>
    </r>
    <r>
      <rPr>
        <sz val="7"/>
        <color indexed="8"/>
        <rFont val="Calibri"/>
        <family val="2"/>
        <charset val="161"/>
      </rPr>
      <t>a.   Ντουλάπα Δίφυλλη – Διαχωριστικό Φωτοτυπικού Διαστάσεων: 2,50μ ύψος, 0,90μ πλάτος, 0,30μ βάθος με 8 ράφια εσωτερικά.
b. Ντουλάπα γραφείου Δίφυλλη Διαστάσεων: 2,50μ ύψος, 0,77μ πλάτος, 0,56μ βάθος με 
c. 3 συρτάρια στο κάτω μέρος, και ράφια με πόρτες στο κάτω μέρος.
d. Ντουλάπα Μονόφυλλη Διαστάσεων: 2,50μ ύψος, 0,40μ πλάτος, 0,50μ βάθος με  συρτάρια στο κάτω μέρος,
 και ανοιγόμενη πόρτα στο πάνω μέρος.
e. Εντοιχισμός Οθόνης  Διαστάσεων:  1,00μ ύψος, 1,30μ πλάτος,  με περιμετρική κορνίζα.
f. Ντουλάπα Διαχωρισμού Διαδρόμου Διαστάσεων: 1,00μ ύψος, 0,36μ πλάτος, 1,20μ βάθος διπλής όψεως με πόρτες.
g. Ντουλάπα Ορόφου Αποθήκευσης Διαστάσεων: 1,20 μ ύψος, 2,00 μ πλάτος, 0,80μ βάθος με πόρτες. 
h. Ντουλάπα Ορόφου Αποθήκευσης Διαστάσεων: 1,10 μ ύψος, 1,80 μ πλάτος, 0,80μ βάθος με τυφλή πόρτα αριστερά και ανοιγόμενη δεξιά. 
i. Ντουλάπα Ορόφου Αποθήκευσης Διαστάσεων: 0,90 μ ύψος, 2,10 μ πλάτος, 0,90μ Βάθος. 
j. Συρταριέρα Βαγονέτο  Διαστάσεων: 0,99 μ ύψος, 1,05 μ πλάτος, 0,75μ βάθος με 5 συρτάρια με μηχανισμό φρένου. 
k. Φυσαρμόνικα διαδρόμου Διαστάσεων: 1,85 μ ύψος, 0,85 μ πλάτος. 
l. Κουτί Καλωδίων για τα φωτοτυπικά Διαστάσεων: 0,60 μ ύψος, 0.80 μ πλάτος, 0,50μ Βάθος.
m. Κατασκευή Κουτί Αποθήκευσης για τα πάνελ Διαστάσεων: 0,40 μ ύψος, 2,85 μ πλάτος. Σ</t>
    </r>
    <r>
      <rPr>
        <b/>
        <sz val="7"/>
        <color indexed="10"/>
        <rFont val="Calibri"/>
        <family val="2"/>
        <charset val="161"/>
      </rPr>
      <t>ύμφωνα με τις τεχνικές προδιαγραφές.</t>
    </r>
    <r>
      <rPr>
        <sz val="7"/>
        <color indexed="8"/>
        <rFont val="Calibri"/>
        <family val="2"/>
        <charset val="161"/>
      </rPr>
      <t xml:space="preserve"> </t>
    </r>
  </si>
  <si>
    <t>ΣΥΝΟΛΙΚΗ ΔΑΠΑΝΗ ΟΜΑΔΑΣ 3η</t>
  </si>
  <si>
    <r>
      <t xml:space="preserve">ΟΜΑΔΑ 4η  ΠΡΟΜΗΘΕΙΑ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4                            </t>
    </r>
    <r>
      <rPr>
        <b/>
        <sz val="10"/>
        <color indexed="8"/>
        <rFont val="Calibri"/>
        <family val="2"/>
        <charset val="161"/>
      </rPr>
      <t xml:space="preserve">                                                                                                                          ( Μεταλλικών ραφιών γαλβάνιζε με τα παρελκόμενα ).                                                                                                                                                   CPV: </t>
    </r>
    <r>
      <rPr>
        <sz val="10"/>
        <color indexed="8"/>
        <rFont val="Calibri"/>
        <family val="2"/>
        <charset val="161"/>
      </rPr>
      <t xml:space="preserve">39131100-0, 44531510-9, 19520000-7 </t>
    </r>
  </si>
  <si>
    <t>25.060-0711</t>
  </si>
  <si>
    <r>
      <t xml:space="preserve">39131100-0 Ράφια αρχειοθέτησης </t>
    </r>
    <r>
      <rPr>
        <b/>
        <sz val="8"/>
        <color indexed="30"/>
        <rFont val="Calibri"/>
        <family val="2"/>
        <charset val="161"/>
      </rPr>
      <t>ΥΠΟΔΕΙΓΜΑ Νο 34</t>
    </r>
  </si>
  <si>
    <r>
      <t>Γωνιακή κολόνα γαλβανιζέ</t>
    </r>
    <r>
      <rPr>
        <sz val="8"/>
        <color indexed="8"/>
        <rFont val="Calibri"/>
        <family val="2"/>
        <charset val="161"/>
      </rPr>
      <t xml:space="preserve"> από διάτρητα ελάσματα διαστάσεων 36x36x1,8mm, ύψους 2 μέτρων με αντοχή μόνιμης κάθετης φόρτισης ανά μπλοκ ραφιών μεγαλύτερης ή ίσης των 1000 kg  </t>
    </r>
    <r>
      <rPr>
        <b/>
        <sz val="8"/>
        <color indexed="30"/>
        <rFont val="Calibri"/>
        <family val="2"/>
        <charset val="161"/>
      </rPr>
      <t>Προσκόμιση prospectus</t>
    </r>
  </si>
  <si>
    <t>27.004-1219</t>
  </si>
  <si>
    <r>
      <t xml:space="preserve">39131100-0 Ράφια αρχειοθέτησης </t>
    </r>
    <r>
      <rPr>
        <b/>
        <sz val="8"/>
        <color indexed="30"/>
        <rFont val="Calibri"/>
        <family val="2"/>
        <charset val="161"/>
      </rPr>
      <t>ΥΠΟΔΕΙΓΜΑ Νο 35</t>
    </r>
  </si>
  <si>
    <r>
      <t>Μεταλλικό ράφι γαλβανιζέ</t>
    </r>
    <r>
      <rPr>
        <sz val="8"/>
        <color indexed="8"/>
        <rFont val="Calibri"/>
        <family val="2"/>
        <charset val="161"/>
      </rPr>
      <t xml:space="preserve"> διαστάσεων </t>
    </r>
    <r>
      <rPr>
        <b/>
        <sz val="8"/>
        <color indexed="8"/>
        <rFont val="Calibri"/>
        <family val="2"/>
        <charset val="161"/>
      </rPr>
      <t>0,92x30</t>
    </r>
    <r>
      <rPr>
        <sz val="8"/>
        <color indexed="8"/>
        <rFont val="Calibri"/>
        <family val="2"/>
        <charset val="161"/>
      </rPr>
      <t xml:space="preserve"> πάχους ο,8mm, με διπλή εσωτερική αναδίπλωση στις κατά μήκος πλευρές, με αντοχή μόνιμης φόρτισης ανά ράφι περίπου 100kg ομοιόμορφα κατανεμημένου </t>
    </r>
    <r>
      <rPr>
        <b/>
        <sz val="8"/>
        <color indexed="30"/>
        <rFont val="Calibri"/>
        <family val="2"/>
        <charset val="161"/>
      </rPr>
      <t>Προσκόμιση prospectus</t>
    </r>
  </si>
  <si>
    <t>27.004-1364</t>
  </si>
  <si>
    <r>
      <t>Μεταλλικό ράφι γαλβανιζέ</t>
    </r>
    <r>
      <rPr>
        <sz val="8"/>
        <color indexed="8"/>
        <rFont val="Calibri"/>
        <family val="2"/>
        <charset val="161"/>
      </rPr>
      <t xml:space="preserve"> διαστάσεων </t>
    </r>
    <r>
      <rPr>
        <b/>
        <sz val="8"/>
        <color indexed="8"/>
        <rFont val="Calibri"/>
        <family val="2"/>
        <charset val="161"/>
      </rPr>
      <t xml:space="preserve">0,92x46 </t>
    </r>
    <r>
      <rPr>
        <sz val="8"/>
        <color indexed="8"/>
        <rFont val="Calibri"/>
        <family val="2"/>
        <charset val="161"/>
      </rPr>
      <t xml:space="preserve">πάχους ο,8mm, με διπλή εσωτερική αναδίπλωση στις κατά μήκος πλευρές, με αντοχή μόνιμης φόρτισης ανά ράφι περίπου 100kg ομοιόμορφα κατανεμημένου </t>
    </r>
    <r>
      <rPr>
        <b/>
        <sz val="8"/>
        <color indexed="30"/>
        <rFont val="Calibri"/>
        <family val="2"/>
        <charset val="161"/>
      </rPr>
      <t>Προσκόμιση prospectus</t>
    </r>
  </si>
  <si>
    <t>27.004-1220</t>
  </si>
  <si>
    <r>
      <t>39131100-0 Ράφια αρχειοθέτησης</t>
    </r>
    <r>
      <rPr>
        <b/>
        <sz val="8"/>
        <color indexed="30"/>
        <rFont val="Calibri"/>
        <family val="2"/>
        <charset val="161"/>
      </rPr>
      <t xml:space="preserve"> ΥΠΟΔΕΙΓΜΑ Νο 35</t>
    </r>
    <r>
      <rPr>
        <b/>
        <sz val="8"/>
        <color indexed="8"/>
        <rFont val="Calibri"/>
        <family val="2"/>
        <charset val="161"/>
      </rPr>
      <t xml:space="preserve"> </t>
    </r>
  </si>
  <si>
    <r>
      <t>Μεταλλικό ράφι γαλβανιζέ</t>
    </r>
    <r>
      <rPr>
        <sz val="8"/>
        <color indexed="8"/>
        <rFont val="Calibri"/>
        <family val="2"/>
        <charset val="161"/>
      </rPr>
      <t xml:space="preserve"> διαστάσεων </t>
    </r>
    <r>
      <rPr>
        <b/>
        <sz val="8"/>
        <color indexed="8"/>
        <rFont val="Calibri"/>
        <family val="2"/>
        <charset val="161"/>
      </rPr>
      <t xml:space="preserve">122x30 </t>
    </r>
    <r>
      <rPr>
        <sz val="8"/>
        <color indexed="8"/>
        <rFont val="Calibri"/>
        <family val="2"/>
        <charset val="161"/>
      </rPr>
      <t xml:space="preserve">πάχους ο,8mm, με διπλή εσωτερική αναδίπλωση στις κατά μήκος πλευρές, με αντοχή μόνιμης φόρτισης ανά ράφι περίπου 100kg ομοιόμορφα κατανεμημένου </t>
    </r>
    <r>
      <rPr>
        <b/>
        <sz val="8"/>
        <color indexed="30"/>
        <rFont val="Calibri"/>
        <family val="2"/>
        <charset val="161"/>
      </rPr>
      <t>Προσκόμιση prospectus</t>
    </r>
  </si>
  <si>
    <t>27.004-1227</t>
  </si>
  <si>
    <r>
      <t>Μεταλλικό ράφι γαλβανιζέ</t>
    </r>
    <r>
      <rPr>
        <sz val="8"/>
        <color indexed="8"/>
        <rFont val="Calibri"/>
        <family val="2"/>
        <charset val="161"/>
      </rPr>
      <t xml:space="preserve"> διαστάσεων </t>
    </r>
    <r>
      <rPr>
        <b/>
        <sz val="8"/>
        <color indexed="8"/>
        <rFont val="Calibri"/>
        <family val="2"/>
        <charset val="161"/>
      </rPr>
      <t xml:space="preserve">122x61 </t>
    </r>
    <r>
      <rPr>
        <sz val="8"/>
        <color indexed="8"/>
        <rFont val="Calibri"/>
        <family val="2"/>
        <charset val="161"/>
      </rPr>
      <t xml:space="preserve">πάχους ο,8mm, με διπλή εσωτερική αναδίπλωση στις κατά μήκος πλευρές, με αντοχή μόνιμης φόρτισης ανά ράφι περίπου 100kg ομοιόμορφα κατανεμημένου </t>
    </r>
    <r>
      <rPr>
        <b/>
        <sz val="8"/>
        <color indexed="30"/>
        <rFont val="Calibri"/>
        <family val="2"/>
        <charset val="161"/>
      </rPr>
      <t>Προσκόμιση prospectus</t>
    </r>
  </si>
  <si>
    <t>24.001-0483</t>
  </si>
  <si>
    <r>
      <t xml:space="preserve">44531510-9 Μπουλόνια και βίδες </t>
    </r>
    <r>
      <rPr>
        <b/>
        <sz val="8"/>
        <color indexed="30"/>
        <rFont val="Calibri"/>
        <family val="2"/>
        <charset val="161"/>
      </rPr>
      <t>ΥΠΟΔΕΙΓΜΑ Νο 36</t>
    </r>
  </si>
  <si>
    <t>Μπουλόνι (βίδα + παξιμάδι) Μ8x16 γαλβανιζέ</t>
  </si>
  <si>
    <t>25.060-0713</t>
  </si>
  <si>
    <r>
      <t xml:space="preserve">19520000-7 Πλαστικά προϊόντα </t>
    </r>
    <r>
      <rPr>
        <b/>
        <sz val="8"/>
        <color indexed="30"/>
        <rFont val="Calibri"/>
        <family val="2"/>
        <charset val="161"/>
      </rPr>
      <t>ΥΠΟΔΕΙΓΜΑ Νο 37</t>
    </r>
  </si>
  <si>
    <t>Πέλμα πλαστικό για γωνιακή γαλβανιζέ κολόνα ντέξιον.</t>
  </si>
  <si>
    <t>27.022-0032</t>
  </si>
  <si>
    <r>
      <t xml:space="preserve">39131100-0 Ράφια αρχειοθέτησης </t>
    </r>
    <r>
      <rPr>
        <b/>
        <sz val="8"/>
        <color indexed="30"/>
        <rFont val="Calibri"/>
        <family val="2"/>
        <charset val="161"/>
      </rPr>
      <t xml:space="preserve">ΥΠΟΔΕΙΓΜΑ                      Νο 80.1 </t>
    </r>
  </si>
  <si>
    <t xml:space="preserve">ΠΛΑΙΣΙΟ ΓΑΛΒΑΝΙΖΕ τύπου UNIRACK ύψους*βάθους                1.972mm Χ60cm </t>
  </si>
  <si>
    <t>27.022-0033</t>
  </si>
  <si>
    <r>
      <t xml:space="preserve">39131100-0 Ράφια αρχειοθέτησης </t>
    </r>
    <r>
      <rPr>
        <b/>
        <sz val="8"/>
        <color indexed="30"/>
        <rFont val="Calibri"/>
        <family val="2"/>
        <charset val="161"/>
      </rPr>
      <t xml:space="preserve">ΥΠΟΔΕΙΓΜΑ                    Νο 80.2 </t>
    </r>
  </si>
  <si>
    <t>ΔΟΚΙΔΑ (Τραβέρσα) ΓΑΛΒΑΝΙΖΕ τύπου UNIRACK                         Μήκους: 1,50 cm</t>
  </si>
  <si>
    <t>27.022-0034</t>
  </si>
  <si>
    <r>
      <t xml:space="preserve">39131100-0 Ράφια αρχειοθέτησης </t>
    </r>
    <r>
      <rPr>
        <b/>
        <sz val="8"/>
        <color indexed="30"/>
        <rFont val="Calibri"/>
        <family val="2"/>
        <charset val="161"/>
      </rPr>
      <t xml:space="preserve">ΥΠΟΔΕΙΓΜΑ                     Νο 80.3 </t>
    </r>
  </si>
  <si>
    <t xml:space="preserve">ΣΚΑΦΑΚΙ ΓΑΛΒΑΝΙΖΕ τύπου UNIRACK  βάθους* μήκος* ύψος 57,2χ20χ17 cm  </t>
  </si>
  <si>
    <t>27.022-0035</t>
  </si>
  <si>
    <r>
      <t xml:space="preserve">39131100-0 Ράφια αρχειοθέτησης </t>
    </r>
    <r>
      <rPr>
        <b/>
        <sz val="8"/>
        <color indexed="30"/>
        <rFont val="Calibri"/>
        <family val="2"/>
        <charset val="161"/>
      </rPr>
      <t>ΥΠΟΔΕΙΓΜΑ                      Νο 80.4</t>
    </r>
  </si>
  <si>
    <t>ΧΩΡΙΣΜΑ ΓΙΑ ΣΚΑΦΑΚΙ 60cm τύπου UNIRACK  βάθους* ύψος 60χ18 cm</t>
  </si>
  <si>
    <t>ΣΥΝΟΛΙΚΗ ΔΑΠΑΝΗ ΟΜΑΔΑΣ 4η</t>
  </si>
  <si>
    <r>
      <t xml:space="preserve"> ΟΜΑΔΑ 5η– ΠΡΟΜΗΘΕΙΑ ΕΞΟΠΛΙΣΜΟΥ </t>
    </r>
    <r>
      <rPr>
        <b/>
        <sz val="10"/>
        <color indexed="10"/>
        <rFont val="Calibri"/>
        <family val="2"/>
        <charset val="161"/>
      </rPr>
      <t xml:space="preserve">με κριτήριο κατακύρωσης την πλέον συμφέρουσα από οικονομική άποψη προσφορά αποκλειστικά βάση της </t>
    </r>
    <r>
      <rPr>
        <b/>
        <sz val="10"/>
        <color indexed="30"/>
        <rFont val="Calibri"/>
        <family val="2"/>
        <charset val="161"/>
      </rPr>
      <t>τιμή ανά είδος</t>
    </r>
    <r>
      <rPr>
        <b/>
        <sz val="10"/>
        <color indexed="10"/>
        <rFont val="Calibri"/>
        <family val="2"/>
        <charset val="161"/>
      </rPr>
      <t xml:space="preserve">                                                                                                                     </t>
    </r>
    <r>
      <rPr>
        <b/>
        <sz val="10"/>
        <color indexed="8"/>
        <rFont val="Calibri"/>
        <family val="2"/>
        <charset val="161"/>
      </rPr>
      <t xml:space="preserve">                                                            ( Ηλεκτρικών οικιακών συσκευών )                                                                                                                                                                                                          CPV: </t>
    </r>
    <r>
      <rPr>
        <sz val="10"/>
        <color indexed="8"/>
        <rFont val="Calibri"/>
        <family val="2"/>
        <charset val="161"/>
      </rPr>
      <t xml:space="preserve">39711130-9, 39713200-5  </t>
    </r>
  </si>
  <si>
    <r>
      <t xml:space="preserve">Το συνολικό εκτιμώμενο κόστος για όλη την </t>
    </r>
    <r>
      <rPr>
        <b/>
        <sz val="9"/>
        <color indexed="8"/>
        <rFont val="Calibri"/>
        <family val="2"/>
        <charset val="161"/>
      </rPr>
      <t xml:space="preserve">ΟΜΑΔΑ 5 </t>
    </r>
    <r>
      <rPr>
        <sz val="9"/>
        <color indexed="8"/>
        <rFont val="Calibri"/>
        <family val="2"/>
        <charset val="161"/>
      </rPr>
      <t xml:space="preserve">χωρίς ΦΠΑ είναι </t>
    </r>
    <r>
      <rPr>
        <b/>
        <sz val="9"/>
        <color indexed="8"/>
        <rFont val="Calibri"/>
        <family val="2"/>
        <charset val="161"/>
      </rPr>
      <t>1.230,00 €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5</t>
    </r>
    <r>
      <rPr>
        <sz val="9"/>
        <color indexed="8"/>
        <rFont val="Calibri"/>
        <family val="2"/>
        <charset val="161"/>
      </rPr>
      <t xml:space="preserve"> είναι </t>
    </r>
    <r>
      <rPr>
        <b/>
        <sz val="9"/>
        <color indexed="8"/>
        <rFont val="Calibri"/>
        <family val="2"/>
        <charset val="161"/>
      </rPr>
      <t>4</t>
    </r>
    <r>
      <rPr>
        <sz val="9"/>
        <color indexed="8"/>
        <rFont val="Calibri"/>
        <family val="2"/>
        <charset val="161"/>
      </rPr>
      <t xml:space="preserve"> τεμάχια.</t>
    </r>
  </si>
  <si>
    <t>27.007-0025</t>
  </si>
  <si>
    <r>
      <t xml:space="preserve">39711130-9 Ψυγεία </t>
    </r>
    <r>
      <rPr>
        <b/>
        <sz val="8"/>
        <color indexed="30"/>
        <rFont val="Calibri"/>
        <family val="2"/>
        <charset val="161"/>
      </rPr>
      <t>ΥΠΟΔΕΙΓΜΑ Νο 8</t>
    </r>
  </si>
  <si>
    <r>
      <rPr>
        <b/>
        <sz val="8"/>
        <color indexed="8"/>
        <rFont val="Calibri"/>
        <family val="2"/>
        <charset val="161"/>
      </rPr>
      <t>ΨΥΓΕΙΟ μονόπορτο</t>
    </r>
    <r>
      <rPr>
        <sz val="8"/>
        <color indexed="8"/>
        <rFont val="Calibri"/>
        <family val="2"/>
        <charset val="161"/>
      </rPr>
      <t xml:space="preserve"> ενεργειακής κλάσης Α+ για μέγιστη εξοικονόμηση ενέργειας  .Χρώμα σκούρο χρωμέ ή Μαύρο,Διαστάσεις περίπου (ΥxΠxΒ) (mm) 860x472x450  ( Σύμφωνα με τις τεχνικές προδιαγραφές)  </t>
    </r>
    <r>
      <rPr>
        <b/>
        <sz val="8"/>
        <color indexed="30"/>
        <rFont val="Calibri"/>
        <family val="2"/>
        <charset val="161"/>
      </rPr>
      <t>Προσκόμιση prospectus</t>
    </r>
  </si>
  <si>
    <t>27.007-0002</t>
  </si>
  <si>
    <r>
      <t xml:space="preserve">39713200-5    Πλυντήρια και στεγνωτήρια ρούχων  </t>
    </r>
    <r>
      <rPr>
        <b/>
        <sz val="8"/>
        <color indexed="30"/>
        <rFont val="Calibri"/>
        <family val="2"/>
        <charset val="161"/>
      </rPr>
      <t>ΥΠΟΔΕΙΓΜΑ Νο 9</t>
    </r>
  </si>
  <si>
    <r>
      <rPr>
        <b/>
        <sz val="8"/>
        <color indexed="8"/>
        <rFont val="Calibri"/>
        <family val="2"/>
        <charset val="161"/>
      </rPr>
      <t>Πλυντήριο ρούχων</t>
    </r>
    <r>
      <rPr>
        <sz val="8"/>
        <color indexed="8"/>
        <rFont val="Calibri"/>
        <family val="2"/>
        <charset val="161"/>
      </rPr>
      <t xml:space="preserve"> χωρητικότητας 10 κιλών, ενεργειακής κλάσης Α+++ διαστάσεων σε cm (Υ x Π x Β): 85 x 59.5 x 60.5 , σύμφωνα με τις τεχνικές προδιαγραφές, </t>
    </r>
    <r>
      <rPr>
        <b/>
        <sz val="8"/>
        <color indexed="30"/>
        <rFont val="Calibri"/>
        <family val="2"/>
        <charset val="161"/>
      </rPr>
      <t>Προσκόμιση prospectus</t>
    </r>
  </si>
  <si>
    <t>ΣΥΝΟΛΙΚΗ ΔΑΠΑΝΗ ΟΜΑΔΑΣ 5η</t>
  </si>
  <si>
    <r>
      <t xml:space="preserve">ΟΜΑΔΑ 6η– ΠΡΟΜΗΘΕΙΑ </t>
    </r>
    <r>
      <rPr>
        <b/>
        <sz val="10"/>
        <color indexed="10"/>
        <rFont val="Calibri"/>
        <family val="2"/>
        <charset val="161"/>
      </rPr>
      <t xml:space="preserve"> 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6                                                                                                                                                              </t>
    </r>
    <r>
      <rPr>
        <b/>
        <sz val="10"/>
        <color indexed="8"/>
        <rFont val="Calibri"/>
        <family val="2"/>
        <charset val="161"/>
      </rPr>
      <t xml:space="preserve"> (ειδών σκίασης εσωτερικού χώρου )                                                                                                                                                                                                       CPV: </t>
    </r>
    <r>
      <rPr>
        <sz val="10"/>
        <color indexed="8"/>
        <rFont val="Calibri"/>
        <family val="2"/>
        <charset val="161"/>
      </rPr>
      <t xml:space="preserve"> 39515000-5</t>
    </r>
    <r>
      <rPr>
        <b/>
        <sz val="10"/>
        <color indexed="8"/>
        <rFont val="Calibri"/>
        <family val="2"/>
        <charset val="161"/>
      </rPr>
      <t xml:space="preserve"> </t>
    </r>
  </si>
  <si>
    <r>
      <t xml:space="preserve">Το συνολικό εκτιμώμενο κόστος για όλη την </t>
    </r>
    <r>
      <rPr>
        <b/>
        <sz val="9"/>
        <color indexed="8"/>
        <rFont val="Calibri"/>
        <family val="2"/>
        <charset val="161"/>
      </rPr>
      <t xml:space="preserve">ΟΜΑΔΑ 6 </t>
    </r>
    <r>
      <rPr>
        <sz val="9"/>
        <color indexed="8"/>
        <rFont val="Calibri"/>
        <family val="2"/>
        <charset val="161"/>
      </rPr>
      <t xml:space="preserve">χωρίς ΦΠΑ είναι </t>
    </r>
    <r>
      <rPr>
        <b/>
        <sz val="9"/>
        <color indexed="8"/>
        <rFont val="Calibri"/>
        <family val="2"/>
        <charset val="161"/>
      </rPr>
      <t>1.022,00 €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6</t>
    </r>
    <r>
      <rPr>
        <sz val="9"/>
        <color indexed="8"/>
        <rFont val="Calibri"/>
        <family val="2"/>
        <charset val="161"/>
      </rPr>
      <t xml:space="preserve"> είναι </t>
    </r>
    <r>
      <rPr>
        <b/>
        <sz val="9"/>
        <color indexed="8"/>
        <rFont val="Calibri"/>
        <family val="2"/>
        <charset val="161"/>
      </rPr>
      <t xml:space="preserve">25 </t>
    </r>
    <r>
      <rPr>
        <sz val="9"/>
        <color indexed="8"/>
        <rFont val="Calibri"/>
        <family val="2"/>
        <charset val="161"/>
      </rPr>
      <t>τεμάχια.</t>
    </r>
  </si>
  <si>
    <t>27.004-1366</t>
  </si>
  <si>
    <r>
      <t>39515000-5 Κουρτίνες, διακοσμητικά υφάσματα, γύροι κρεβατιών και σκίαστρα από ύφασμα</t>
    </r>
    <r>
      <rPr>
        <b/>
        <sz val="8"/>
        <color indexed="30"/>
        <rFont val="Calibri"/>
        <family val="2"/>
        <charset val="161"/>
      </rPr>
      <t xml:space="preserve"> ΥΠΟΔΕΙΓΜΑ Νο</t>
    </r>
    <r>
      <rPr>
        <b/>
        <sz val="8"/>
        <color indexed="8"/>
        <rFont val="Calibri"/>
        <family val="2"/>
        <charset val="161"/>
      </rPr>
      <t xml:space="preserve"> </t>
    </r>
    <r>
      <rPr>
        <b/>
        <sz val="8"/>
        <color indexed="30"/>
        <rFont val="Calibri"/>
        <family val="2"/>
        <charset val="161"/>
      </rPr>
      <t>42</t>
    </r>
  </si>
  <si>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Εκρού </t>
    </r>
    <r>
      <rPr>
        <sz val="8"/>
        <rFont val="Calibri"/>
        <family val="2"/>
        <charset val="161"/>
      </rPr>
      <t xml:space="preserve">διαστάσεων πλάτος 140 * ύψος 135  ( = 1,90 μ2 ) Δεξιά κορδόνι, σύμφωνα με τις τεχνικές προδιαγραφές </t>
    </r>
    <r>
      <rPr>
        <b/>
        <sz val="8"/>
        <color indexed="30"/>
        <rFont val="Calibri"/>
        <family val="2"/>
        <charset val="161"/>
      </rPr>
      <t xml:space="preserve"> Προσκόμιση prospectus          </t>
    </r>
  </si>
  <si>
    <t>27.004-1367</t>
  </si>
  <si>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Εκρού </t>
    </r>
    <r>
      <rPr>
        <sz val="8"/>
        <rFont val="Calibri"/>
        <family val="2"/>
        <charset val="161"/>
      </rPr>
      <t>διαστάσεων πλάτος 150 * ύψος 135  ( = 2,02 μ2 ) Δεξιά κορδόνι, σύμφωνα με τις τεχνικές προδιαγραφές</t>
    </r>
    <r>
      <rPr>
        <b/>
        <sz val="8"/>
        <color indexed="30"/>
        <rFont val="Calibri"/>
        <family val="2"/>
        <charset val="161"/>
      </rPr>
      <t xml:space="preserve"> Προσκόμιση prospectus             </t>
    </r>
  </si>
  <si>
    <t>27.004-1368</t>
  </si>
  <si>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Εκρού </t>
    </r>
    <r>
      <rPr>
        <sz val="8"/>
        <rFont val="Calibri"/>
        <family val="2"/>
        <charset val="161"/>
      </rPr>
      <t xml:space="preserve">διαστάσεων πλάτος 155 * ύψος 135  ( = 2,10 μ2 ) αριστερά  κορδόνι, σύμφωνα με τις τεχνικές προδιαγραφές  </t>
    </r>
    <r>
      <rPr>
        <b/>
        <sz val="8"/>
        <color indexed="30"/>
        <rFont val="Calibri"/>
        <family val="2"/>
        <charset val="161"/>
      </rPr>
      <t xml:space="preserve">Προσκόμιση prospectus   </t>
    </r>
    <r>
      <rPr>
        <sz val="8"/>
        <rFont val="Calibri"/>
        <family val="2"/>
        <charset val="161"/>
      </rPr>
      <t xml:space="preserve">         </t>
    </r>
  </si>
  <si>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Εκρού </t>
    </r>
    <r>
      <rPr>
        <sz val="8"/>
        <rFont val="Calibri"/>
        <family val="2"/>
        <charset val="161"/>
      </rPr>
      <t xml:space="preserve">διαστάσεων πλάτος 155 * ύψος 135  ( = 2,10 μ2 ) Δεξιά κορδόνι, σύμφωνα με τις τεχνικές προδιαγραφές </t>
    </r>
    <r>
      <rPr>
        <b/>
        <sz val="8"/>
        <color indexed="30"/>
        <rFont val="Calibri"/>
        <family val="2"/>
        <charset val="161"/>
      </rPr>
      <t xml:space="preserve">Προσκόμιση prospectus             </t>
    </r>
  </si>
  <si>
    <t>27.004-1365</t>
  </si>
  <si>
    <r>
      <t>39515000-5 Κουρτίνες, διακοσμητικά υφάσματα, γύροι κρεβατιών και σκίαστρα από ύφασμα</t>
    </r>
    <r>
      <rPr>
        <b/>
        <sz val="8"/>
        <color indexed="30"/>
        <rFont val="Calibri"/>
        <family val="2"/>
        <charset val="161"/>
      </rPr>
      <t xml:space="preserve"> ΥΠΟΔΕΙΓΜΑ Νο</t>
    </r>
    <r>
      <rPr>
        <b/>
        <sz val="8"/>
        <color indexed="8"/>
        <rFont val="Calibri"/>
        <family val="2"/>
        <charset val="161"/>
      </rPr>
      <t xml:space="preserve"> </t>
    </r>
    <r>
      <rPr>
        <b/>
        <sz val="8"/>
        <color indexed="30"/>
        <rFont val="Calibri"/>
        <family val="2"/>
        <charset val="161"/>
      </rPr>
      <t>40</t>
    </r>
  </si>
  <si>
    <r>
      <t xml:space="preserve">Στορ σκίασης από αλουμίνιο </t>
    </r>
    <r>
      <rPr>
        <sz val="8"/>
        <color indexed="8"/>
        <rFont val="Calibri"/>
        <family val="2"/>
        <charset val="161"/>
      </rPr>
      <t>με οριζόντιες περσίδες φάρδους 25mm, σε χρώμα Καφέ διαστάσεων πλάτος 147 * ύψος 105                ( = 1,54 μ2 )   αριστερά κορδόνι, σύμφωνα με τις τεχνικές προδιαγραφές</t>
    </r>
    <r>
      <rPr>
        <b/>
        <sz val="8"/>
        <color indexed="30"/>
        <rFont val="Calibri"/>
        <family val="2"/>
        <charset val="161"/>
      </rPr>
      <t xml:space="preserve"> Προσκόμιση prospectus</t>
    </r>
    <r>
      <rPr>
        <sz val="8"/>
        <color indexed="8"/>
        <rFont val="Calibri"/>
        <family val="2"/>
        <charset val="161"/>
      </rPr>
      <t xml:space="preserve">  </t>
    </r>
  </si>
  <si>
    <r>
      <t xml:space="preserve">Στορ σκίασης από αλουμίνιο </t>
    </r>
    <r>
      <rPr>
        <sz val="8"/>
        <color indexed="8"/>
        <rFont val="Calibri"/>
        <family val="2"/>
        <charset val="161"/>
      </rPr>
      <t xml:space="preserve">με οριζόντιες περσίδες φάρδους 25mm, σε χρώμα Καφέ διαστάσεων πλάτος 147 * ύψος 105                ( = 1,54 μ2 )   Δεξιά κορδόνι, σύμφωνα με τις τεχνικές προδιαγραφές </t>
    </r>
    <r>
      <rPr>
        <b/>
        <sz val="8"/>
        <color indexed="30"/>
        <rFont val="Calibri"/>
        <family val="2"/>
        <charset val="161"/>
      </rPr>
      <t>Προσκόμιση prospectus</t>
    </r>
    <r>
      <rPr>
        <sz val="8"/>
        <color indexed="8"/>
        <rFont val="Calibri"/>
        <family val="2"/>
        <charset val="161"/>
      </rPr>
      <t xml:space="preserve">  </t>
    </r>
  </si>
  <si>
    <t>27.004-1410</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</si>
  <si>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113 * ύψος 107  ( = 1,21 μ2 ) αριστερά κορδόνι, σύμφωνα με τις τεχνικές προδιαγραφές  </t>
    </r>
    <r>
      <rPr>
        <b/>
        <sz val="8"/>
        <color indexed="30"/>
        <rFont val="Calibri"/>
        <family val="2"/>
        <charset val="161"/>
      </rPr>
      <t xml:space="preserve">Προσκόμιση prospectus </t>
    </r>
    <r>
      <rPr>
        <sz val="8"/>
        <rFont val="Calibri"/>
        <family val="2"/>
        <charset val="161"/>
      </rPr>
      <t xml:space="preserve">           </t>
    </r>
  </si>
  <si>
    <t>27.004-1411</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</si>
  <si>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114 * ύψος 115  ( = 1,31 μ2 ) Δεξιά κορδόνι, σύμφωνα με τις τεχνικές προδιαγραφές </t>
    </r>
    <r>
      <rPr>
        <b/>
        <sz val="8"/>
        <color indexed="30"/>
        <rFont val="Calibri"/>
        <family val="2"/>
        <charset val="161"/>
      </rPr>
      <t>Προσκόμιση prospectus</t>
    </r>
    <r>
      <rPr>
        <sz val="8"/>
        <rFont val="Calibri"/>
        <family val="2"/>
        <charset val="161"/>
      </rPr>
      <t xml:space="preserve">               </t>
    </r>
  </si>
  <si>
    <t>27.004-1412</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</si>
  <si>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110 * ύψος 220  ( = 2,42 μ2 ) αριστερά κορδόνι, σύμφωνα με τις τεχνικές προδιαγραφές  </t>
    </r>
    <r>
      <rPr>
        <b/>
        <sz val="8"/>
        <color indexed="30"/>
        <rFont val="Calibri"/>
        <family val="2"/>
        <charset val="161"/>
      </rPr>
      <t>Προσκόμιση prospectus</t>
    </r>
    <r>
      <rPr>
        <sz val="8"/>
        <rFont val="Calibri"/>
        <family val="2"/>
        <charset val="161"/>
      </rPr>
      <t xml:space="preserve">            </t>
    </r>
  </si>
  <si>
    <t>27.004-1413</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</si>
  <si>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130 * ύψος 220  ( = 2,86 μ2 ) αριστερά κορδόνι, σύμφωνα με τις τεχνικές προδιαγραφές   </t>
    </r>
    <r>
      <rPr>
        <b/>
        <sz val="8"/>
        <color indexed="30"/>
        <rFont val="Calibri"/>
        <family val="2"/>
        <charset val="161"/>
      </rPr>
      <t xml:space="preserve">Προσκόμιση prospectus    </t>
    </r>
    <r>
      <rPr>
        <sz val="8"/>
        <rFont val="Calibri"/>
        <family val="2"/>
        <charset val="161"/>
      </rPr>
      <t xml:space="preserve">       </t>
    </r>
  </si>
  <si>
    <t>27.004-1414</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</si>
  <si>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110 * ύψος 116  ( = 1,28 μ2 ) αριστερά κορδόνι, σύμφωνα με τις τεχνικές προδιαγραφές  </t>
    </r>
    <r>
      <rPr>
        <b/>
        <sz val="8"/>
        <color indexed="30"/>
        <rFont val="Calibri"/>
        <family val="2"/>
        <charset val="161"/>
      </rPr>
      <t xml:space="preserve">Προσκόμιση prospectus  </t>
    </r>
    <r>
      <rPr>
        <sz val="8"/>
        <rFont val="Calibri"/>
        <family val="2"/>
        <charset val="161"/>
      </rPr>
      <t xml:space="preserve">          </t>
    </r>
  </si>
  <si>
    <t>27.004-1415</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</si>
  <si>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80 * ύψος 200  ( = 1,60 μ2 ) αριστερά κορδόνι, σύμφωνα με τις τεχνικές προδιαγραφές   </t>
    </r>
    <r>
      <rPr>
        <b/>
        <sz val="8"/>
        <color indexed="30"/>
        <rFont val="Calibri"/>
        <family val="2"/>
        <charset val="161"/>
      </rPr>
      <t xml:space="preserve">Προσκόμιση prospectus    </t>
    </r>
    <r>
      <rPr>
        <sz val="8"/>
        <rFont val="Calibri"/>
        <family val="2"/>
        <charset val="161"/>
      </rPr>
      <t xml:space="preserve">       </t>
    </r>
  </si>
  <si>
    <t>27.004-1416</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</si>
  <si>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27 * ύψος 200  ( = 0,54 μ2 ) Δεξιά κορδόνι, σύμφωνα με τις τεχνικές προδιαγραφές </t>
    </r>
    <r>
      <rPr>
        <b/>
        <sz val="8"/>
        <color indexed="30"/>
        <rFont val="Calibri"/>
        <family val="2"/>
        <charset val="161"/>
      </rPr>
      <t xml:space="preserve">Προσκόμιση prospectus   </t>
    </r>
    <r>
      <rPr>
        <sz val="8"/>
        <rFont val="Calibri"/>
        <family val="2"/>
        <charset val="161"/>
      </rPr>
      <t xml:space="preserve">           </t>
    </r>
  </si>
  <si>
    <t>27.004-1417</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</si>
  <si>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95 * ύψος 137  ( = 1,30 μ2 ) Δεξιά κορδόνι, σύμφωνα με τις τεχνικές προδιαγραφές </t>
    </r>
    <r>
      <rPr>
        <b/>
        <sz val="8"/>
        <color indexed="30"/>
        <rFont val="Calibri"/>
        <family val="2"/>
        <charset val="161"/>
      </rPr>
      <t>Προσκόμιση prospectus</t>
    </r>
    <r>
      <rPr>
        <sz val="8"/>
        <rFont val="Calibri"/>
        <family val="2"/>
        <charset val="161"/>
      </rPr>
      <t xml:space="preserve">              </t>
    </r>
  </si>
  <si>
    <t>27.004-1418</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</si>
  <si>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114 * ύψος 116  ( = 1,32 μ2 ) αριστερά κορδόνι, σύμφωνα με τις τεχνικές προδιαγραφές   </t>
    </r>
    <r>
      <rPr>
        <b/>
        <sz val="8"/>
        <color indexed="30"/>
        <rFont val="Calibri"/>
        <family val="2"/>
        <charset val="161"/>
      </rPr>
      <t>Προσκόμιση prospectus</t>
    </r>
    <r>
      <rPr>
        <sz val="8"/>
        <rFont val="Calibri"/>
        <family val="2"/>
        <charset val="161"/>
      </rPr>
      <t xml:space="preserve">           </t>
    </r>
  </si>
  <si>
    <t>27.004-1419</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</si>
  <si>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96 * ύψος 198  ( = 1,91 μ2 ) αριστερά κορδόνι, σύμφωνα με τις τεχνικές προδιαγραφές  </t>
    </r>
    <r>
      <rPr>
        <b/>
        <sz val="8"/>
        <color indexed="30"/>
        <rFont val="Calibri"/>
        <family val="2"/>
        <charset val="161"/>
      </rPr>
      <t>Προσκόμιση prospectus</t>
    </r>
    <r>
      <rPr>
        <sz val="8"/>
        <rFont val="Calibri"/>
        <family val="2"/>
        <charset val="161"/>
      </rPr>
      <t xml:space="preserve">            </t>
    </r>
  </si>
  <si>
    <t>27.004-1420</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</si>
  <si>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διαστάσεων πλάτος 81 * ύψος 220  ( = 1,78 μ2 ) αριστερά κορδόνι, σύμφωνα με τις τεχνικές προδιαγραφές</t>
    </r>
    <r>
      <rPr>
        <b/>
        <sz val="8"/>
        <color indexed="30"/>
        <rFont val="Calibri"/>
        <family val="2"/>
        <charset val="161"/>
      </rPr>
      <t xml:space="preserve">  Προσκόμιση prospectus </t>
    </r>
    <r>
      <rPr>
        <sz val="8"/>
        <rFont val="Calibri"/>
        <family val="2"/>
        <charset val="161"/>
      </rPr>
      <t xml:space="preserve">           </t>
    </r>
  </si>
  <si>
    <t>27.004-1421</t>
  </si>
  <si>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94 * ύψος 137  ( = 1,29 μ2 ) αριστερά κορδόνι, σύμφωνα με τις τεχνικές προδιαγραφές </t>
    </r>
    <r>
      <rPr>
        <b/>
        <sz val="8"/>
        <color indexed="30"/>
        <rFont val="Calibri"/>
        <family val="2"/>
        <charset val="161"/>
      </rPr>
      <t xml:space="preserve">  Προσκόμιση prospectus  </t>
    </r>
    <r>
      <rPr>
        <sz val="8"/>
        <rFont val="Calibri"/>
        <family val="2"/>
        <charset val="161"/>
      </rPr>
      <t xml:space="preserve">         </t>
    </r>
  </si>
  <si>
    <t>25.030-0133</t>
  </si>
  <si>
    <r>
      <t>39515000-5 Κουρτίνες, διακοσμητικά υφάσματα, γύροι κρεβατιών και σκίαστρα από ύφασμα</t>
    </r>
    <r>
      <rPr>
        <b/>
        <sz val="8"/>
        <color indexed="30"/>
        <rFont val="Calibri"/>
        <family val="2"/>
        <charset val="161"/>
      </rPr>
      <t xml:space="preserve"> ΥΠΟΔΕΙΓΜΑ Νο</t>
    </r>
    <r>
      <rPr>
        <b/>
        <sz val="8"/>
        <color indexed="8"/>
        <rFont val="Calibri"/>
        <family val="2"/>
        <charset val="161"/>
      </rPr>
      <t xml:space="preserve"> </t>
    </r>
    <r>
      <rPr>
        <b/>
        <sz val="8"/>
        <color indexed="30"/>
        <rFont val="Calibri"/>
        <family val="2"/>
        <charset val="161"/>
      </rPr>
      <t>39</t>
    </r>
  </si>
  <si>
    <r>
      <t xml:space="preserve">Κουρτίνα παραθύρων διαστάσεων Τύπος: Τρουκς ή κρίκους  περίπου 140*260, (απόκλιση  ± 0,15m) μονόχρωμη μπέζ ή εκρού σύμφωνα με τις τεχνικές προδιαγραφές. </t>
    </r>
    <r>
      <rPr>
        <b/>
        <sz val="8"/>
        <color indexed="30"/>
        <rFont val="Calibri"/>
        <family val="2"/>
        <charset val="161"/>
      </rPr>
      <t xml:space="preserve">Προσκόμιση prospectus  </t>
    </r>
  </si>
  <si>
    <t>27.007-0082</t>
  </si>
  <si>
    <r>
      <t>39515000-5 Κουρτίνες, διακοσμητικά υφάσματα, γύροι κρεβατιών και σκίαστρα από ύφασμα</t>
    </r>
    <r>
      <rPr>
        <b/>
        <sz val="8"/>
        <color indexed="30"/>
        <rFont val="Calibri"/>
        <family val="2"/>
        <charset val="161"/>
      </rPr>
      <t xml:space="preserve"> ΥΠΟΔΕΙΓΜΑ Νο 39</t>
    </r>
  </si>
  <si>
    <r>
      <t xml:space="preserve">Κουρτίνα παραθύρων διαστάσεων Τύπος: Τρουκς ή κρίκους  περίπου 300*260, (απόκλιση  ± 0,15m) μονόχρωμη μπέζ ή εκρού σύμφωνα με τις τεχνικές προδιαγραφές. </t>
    </r>
    <r>
      <rPr>
        <b/>
        <sz val="8"/>
        <color indexed="30"/>
        <rFont val="Calibri"/>
        <family val="2"/>
        <charset val="161"/>
      </rPr>
      <t xml:space="preserve">Προσκόμιση prospectus  </t>
    </r>
  </si>
  <si>
    <t>ΣΥΝΟΛΙΚΗ ΔΑΠΑΝΗ ΟΜΑΔΑΣ 6η</t>
  </si>
  <si>
    <r>
      <t xml:space="preserve">ΟΜΑΔΑ 7η– ΠΡΟΜΗΘΕΙΑ </t>
    </r>
    <r>
      <rPr>
        <b/>
        <sz val="10"/>
        <color indexed="10"/>
        <rFont val="Calibri"/>
        <family val="2"/>
        <charset val="161"/>
      </rPr>
      <t xml:space="preserve"> με κριτήριο κατακύρωσης την πλέον συμφέρουσα από οικονομική άποψη προσφορά αποκλειστικά βάση της </t>
    </r>
    <r>
      <rPr>
        <b/>
        <sz val="10"/>
        <color indexed="30"/>
        <rFont val="Calibri"/>
        <family val="2"/>
        <charset val="161"/>
      </rPr>
      <t>τιμή ανά είδος</t>
    </r>
    <r>
      <rPr>
        <b/>
        <sz val="10"/>
        <color indexed="10"/>
        <rFont val="Calibri"/>
        <family val="2"/>
        <charset val="161"/>
      </rPr>
      <t xml:space="preserve">                                                                                                                                                                                                                  </t>
    </r>
    <r>
      <rPr>
        <b/>
        <sz val="10"/>
        <color indexed="8"/>
        <rFont val="Calibri"/>
        <family val="2"/>
        <charset val="161"/>
      </rPr>
      <t xml:space="preserve"> (Λοιπών Ειδών Γραφείου, Κρεβάτια, στρώματα και ειδικά υφασμάτινα )                                                                                                                                    CPV: </t>
    </r>
    <r>
      <rPr>
        <sz val="10"/>
        <color indexed="8"/>
        <rFont val="Calibri"/>
        <family val="2"/>
        <charset val="161"/>
      </rPr>
      <t xml:space="preserve">30191000-4, 39143110-0    </t>
    </r>
    <r>
      <rPr>
        <b/>
        <sz val="10"/>
        <color indexed="8"/>
        <rFont val="Calibri"/>
        <family val="2"/>
        <charset val="161"/>
      </rPr>
      <t xml:space="preserve"> </t>
    </r>
  </si>
  <si>
    <r>
      <t xml:space="preserve">Το συνολικό εκτιμώμενο κόστος για όλη την </t>
    </r>
    <r>
      <rPr>
        <b/>
        <sz val="9"/>
        <color indexed="8"/>
        <rFont val="Calibri"/>
        <family val="2"/>
        <charset val="161"/>
      </rPr>
      <t xml:space="preserve">ΟΜΑΔΑ 7 </t>
    </r>
    <r>
      <rPr>
        <sz val="9"/>
        <color indexed="8"/>
        <rFont val="Calibri"/>
        <family val="2"/>
        <charset val="161"/>
      </rPr>
      <t xml:space="preserve">χωρίς ΦΠΑ είναι </t>
    </r>
    <r>
      <rPr>
        <b/>
        <sz val="9"/>
        <color indexed="8"/>
        <rFont val="Calibri"/>
        <family val="2"/>
        <charset val="161"/>
      </rPr>
      <t>6.520,00 €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7</t>
    </r>
    <r>
      <rPr>
        <sz val="9"/>
        <color indexed="8"/>
        <rFont val="Calibri"/>
        <family val="2"/>
        <charset val="161"/>
      </rPr>
      <t xml:space="preserve"> είναι </t>
    </r>
    <r>
      <rPr>
        <b/>
        <sz val="9"/>
        <color indexed="8"/>
        <rFont val="Calibri"/>
        <family val="2"/>
        <charset val="161"/>
      </rPr>
      <t xml:space="preserve">95 </t>
    </r>
    <r>
      <rPr>
        <sz val="9"/>
        <color indexed="8"/>
        <rFont val="Calibri"/>
        <family val="2"/>
        <charset val="161"/>
      </rPr>
      <t>τεμάχια.</t>
    </r>
  </si>
  <si>
    <t>27.004-0811</t>
  </si>
  <si>
    <r>
      <t xml:space="preserve">30191000-4 Εξοπλισμός γραφείου εκτός από έπιπλα                           </t>
    </r>
    <r>
      <rPr>
        <b/>
        <sz val="8"/>
        <color indexed="30"/>
        <rFont val="Calibri"/>
        <family val="2"/>
        <charset val="161"/>
      </rPr>
      <t>ΥΠΟΔΕΙΓΜΑ Νο 32</t>
    </r>
  </si>
  <si>
    <r>
      <t xml:space="preserve">Δίφυλλη Πλαστική Ντουλάπα Παπουτσοθήκη Μαύρη/Γκρι Έως 20 Ζεύγη διαστάσεων 89x72x42cm, σύμφωνα με τις τεχνικές προδιαγραφές, </t>
    </r>
    <r>
      <rPr>
        <b/>
        <sz val="8"/>
        <color indexed="30"/>
        <rFont val="Calibri"/>
        <family val="2"/>
        <charset val="161"/>
      </rPr>
      <t>Προσκόμιση prospectus</t>
    </r>
  </si>
  <si>
    <t>27.004-0261</t>
  </si>
  <si>
    <r>
      <t xml:space="preserve">30191000-4 Εξοπλισμός γραφείου εκτός από έπιπλα                           </t>
    </r>
    <r>
      <rPr>
        <b/>
        <sz val="8"/>
        <color indexed="30"/>
        <rFont val="Calibri"/>
        <family val="2"/>
        <charset val="161"/>
      </rPr>
      <t>ΥΠΟΔΕΙΓΜΑ Νο 19</t>
    </r>
  </si>
  <si>
    <t>Καλόγερος περιστρεφόμενος μεταλλικός χρώματος  καρυδί ή μολυβί σκούρο, ΔΙΑΣΤΑΣΕΙΣ: περίπου Φ38x180 EK ( Σύμφωνα με τις τεχνικές προδιαγραφές)</t>
  </si>
  <si>
    <t>27.004-0742</t>
  </si>
  <si>
    <r>
      <t xml:space="preserve">30191000-4 Εξοπλισμός γραφείου εκτός από έπιπλα                           </t>
    </r>
    <r>
      <rPr>
        <b/>
        <sz val="8"/>
        <color indexed="30"/>
        <rFont val="Calibri"/>
        <family val="2"/>
        <charset val="161"/>
      </rPr>
      <t>ΥΠΟΔΕΙΓΜΑ Νο 41</t>
    </r>
  </si>
  <si>
    <t>Κρεμάστρες τοίχου ξύλινες 5 θέσεων  ( Σύμφωνα με τις τεχνικές προδιαγραφές)</t>
  </si>
  <si>
    <t>27.004-0148</t>
  </si>
  <si>
    <r>
      <t xml:space="preserve">30191000-4 Εξοπλισμός γραφείου εκτός από έπιπλα                           </t>
    </r>
    <r>
      <rPr>
        <b/>
        <sz val="8"/>
        <color indexed="30"/>
        <rFont val="Calibri"/>
        <family val="2"/>
        <charset val="161"/>
      </rPr>
      <t>ΥΠΟΔΕΙΓΜΑ Νο 31</t>
    </r>
  </si>
  <si>
    <r>
      <rPr>
        <b/>
        <sz val="8"/>
        <color indexed="8"/>
        <rFont val="Calibri"/>
        <family val="2"/>
        <charset val="161"/>
      </rPr>
      <t>Μεταλλική συρταριέρα κρεμαστών φακέλων</t>
    </r>
    <r>
      <rPr>
        <sz val="8"/>
        <color indexed="8"/>
        <rFont val="Calibri"/>
        <family val="2"/>
        <charset val="161"/>
      </rPr>
      <t xml:space="preserve">, </t>
    </r>
    <r>
      <rPr>
        <b/>
        <sz val="8"/>
        <color indexed="8"/>
        <rFont val="Calibri"/>
        <family val="2"/>
        <charset val="161"/>
      </rPr>
      <t xml:space="preserve">τεσσάρων θέσεων. </t>
    </r>
    <r>
      <rPr>
        <sz val="8"/>
        <color indexed="8"/>
        <rFont val="Calibri"/>
        <family val="2"/>
        <charset val="161"/>
      </rPr>
      <t xml:space="preserve">Διαστάσεις: 465x620x1295 mm.
Διαστάσεις συρταριού: 53cm (βάθος) χ 39cm (πλάτος) χ 26cm (ύψος) Χρώματα:  μαύρο .(απόκλιση  ± 0,10m), σύμφωνα με τις τεχνικές προδιαγραφές, </t>
    </r>
    <r>
      <rPr>
        <b/>
        <sz val="8"/>
        <color indexed="30"/>
        <rFont val="Calibri"/>
        <family val="2"/>
        <charset val="161"/>
      </rPr>
      <t xml:space="preserve">Προσκόμιση prospectus     </t>
    </r>
  </si>
  <si>
    <t>27.008-0064</t>
  </si>
  <si>
    <r>
      <t xml:space="preserve">30191000-4 Εξοπλισμός γραφείου εκτός από έπιπλα                           </t>
    </r>
    <r>
      <rPr>
        <b/>
        <sz val="8"/>
        <color indexed="30"/>
        <rFont val="Calibri"/>
        <family val="2"/>
        <charset val="161"/>
      </rPr>
      <t>ΥΠΟΔΕΙΓΜΑ Νο 38</t>
    </r>
  </si>
  <si>
    <r>
      <t xml:space="preserve">Παραβάν πτυσόμενο φυσαρμόνικα διαστάσεων περίπου 320*280, (απόκλιση  ± 0,15m) σύμφωνα με τις τεχνικές προδιαγραφές. </t>
    </r>
    <r>
      <rPr>
        <b/>
        <sz val="8"/>
        <color indexed="30"/>
        <rFont val="Calibri"/>
        <family val="2"/>
        <charset val="161"/>
      </rPr>
      <t xml:space="preserve">Προσκόμιση prospectus  </t>
    </r>
  </si>
  <si>
    <t>27.004-0308</t>
  </si>
  <si>
    <r>
      <t xml:space="preserve">30191000-4 Εξοπλισμός γραφείου εκτός από έπιπλα                           </t>
    </r>
    <r>
      <rPr>
        <b/>
        <sz val="8"/>
        <color indexed="30"/>
        <rFont val="Calibri"/>
        <family val="2"/>
        <charset val="161"/>
      </rPr>
      <t>ΥΠΟΔΕΙΓΜΑ Νο 6</t>
    </r>
  </si>
  <si>
    <r>
      <rPr>
        <b/>
        <sz val="8"/>
        <color indexed="8"/>
        <rFont val="Calibri"/>
        <family val="2"/>
        <charset val="161"/>
      </rPr>
      <t xml:space="preserve">Τραπέζι πλαστικό </t>
    </r>
    <r>
      <rPr>
        <sz val="8"/>
        <color indexed="8"/>
        <rFont val="Calibri"/>
        <family val="2"/>
        <charset val="161"/>
      </rPr>
      <t xml:space="preserve"> χρώματος εκρού διαστάσεων 84x142x70cm, σύμφωνα με τις τεχνικές προδιαγραφές, </t>
    </r>
    <r>
      <rPr>
        <b/>
        <sz val="8"/>
        <color indexed="30"/>
        <rFont val="Calibri"/>
        <family val="2"/>
        <charset val="161"/>
      </rPr>
      <t>Προσκόμιση prospectus</t>
    </r>
  </si>
  <si>
    <t>27.004-0073</t>
  </si>
  <si>
    <r>
      <t xml:space="preserve">30191000-4 Εξοπλισμός γραφείου εκτός από έπιπλα                           </t>
    </r>
    <r>
      <rPr>
        <b/>
        <sz val="8"/>
        <color indexed="30"/>
        <rFont val="Calibri"/>
        <family val="2"/>
        <charset val="161"/>
      </rPr>
      <t>ΥΠΟΔΕΙΓΜΑ Νο 43</t>
    </r>
  </si>
  <si>
    <r>
      <rPr>
        <b/>
        <sz val="8"/>
        <color indexed="8"/>
        <rFont val="Calibri"/>
        <family val="2"/>
        <charset val="161"/>
      </rPr>
      <t xml:space="preserve">Υποπόδια </t>
    </r>
    <r>
      <rPr>
        <sz val="8"/>
        <color indexed="8"/>
        <rFont val="Calibri"/>
        <family val="2"/>
        <charset val="161"/>
      </rPr>
      <t xml:space="preserve">γραφείων, σύμφωνα με τις τεχνικές προδιαγραφές. </t>
    </r>
    <r>
      <rPr>
        <b/>
        <sz val="8"/>
        <color indexed="30"/>
        <rFont val="Calibri"/>
        <family val="2"/>
        <charset val="161"/>
      </rPr>
      <t xml:space="preserve">Προσκόμιση prospectus  </t>
    </r>
  </si>
  <si>
    <t>27.004-0035</t>
  </si>
  <si>
    <r>
      <t xml:space="preserve">39143110-0                 Κρεβάτια, στρώματα και ειδικά υφασμάτινα είδη υπνοδωματίου
</t>
    </r>
    <r>
      <rPr>
        <b/>
        <sz val="8"/>
        <color indexed="30"/>
        <rFont val="Calibri"/>
        <family val="2"/>
        <charset val="161"/>
      </rPr>
      <t>ΥΠΟΔΕΙΓΜΑ Νο 11</t>
    </r>
    <r>
      <rPr>
        <b/>
        <sz val="8"/>
        <color indexed="8"/>
        <rFont val="Calibri"/>
        <family val="2"/>
        <charset val="161"/>
      </rPr>
      <t xml:space="preserve">
</t>
    </r>
  </si>
  <si>
    <r>
      <t xml:space="preserve">ΣΤΡΩΜΑΤΑ ΜΟΝΟΥ ΚΡΕΒΑΤΙΟΥ ΔΙΑΣΤΑΣΕΩΝ Υψος/Μήκος/Πλάτος  17cm-1.90mς-90cm                                              ΜΕ ΕΓΓΥΗΣΗ  </t>
    </r>
    <r>
      <rPr>
        <b/>
        <sz val="8"/>
        <color indexed="30"/>
        <rFont val="Calibri"/>
        <family val="2"/>
        <charset val="161"/>
      </rPr>
      <t>Προσκόμιση prospectus</t>
    </r>
  </si>
  <si>
    <t>25.030-0121</t>
  </si>
  <si>
    <r>
      <t xml:space="preserve">39143110-0                 Κρεβάτια, στρώματα και ειδικά υφασμάτινα είδη υπνοδωματίου
</t>
    </r>
    <r>
      <rPr>
        <b/>
        <sz val="8"/>
        <color indexed="30"/>
        <rFont val="Calibri"/>
        <family val="2"/>
        <charset val="161"/>
      </rPr>
      <t>ΥΠΟΔΕΙΓΜΑ Νο 14</t>
    </r>
    <r>
      <rPr>
        <b/>
        <sz val="8"/>
        <color indexed="8"/>
        <rFont val="Calibri"/>
        <family val="2"/>
        <charset val="161"/>
      </rPr>
      <t xml:space="preserve">
</t>
    </r>
  </si>
  <si>
    <r>
      <t xml:space="preserve">ΠΡΟΣΤΑΤΕΥΤΙΚΟ ΣΤΡΩΜΑΤΟΣ με φερμουάρ, το οποίο να 
Προστατεύει από λεκέδες, όπως σταγόνες, ιδρώτα, σωματικά υγρά. Αποτελεσματικό στην προστασία από ακάρεα, βακτήρια. · Να συνιστάται για περιπτώσεις ακράτειας, Να Πλένεται στο πλυντήριο έως και 95°C  σύμφωνα με τις τεχνικές προδιαγραφές,  </t>
    </r>
    <r>
      <rPr>
        <b/>
        <sz val="8"/>
        <color indexed="30"/>
        <rFont val="Calibri"/>
        <family val="2"/>
        <charset val="161"/>
      </rPr>
      <t>Προσκόμιση prospectus</t>
    </r>
  </si>
  <si>
    <t>ΣΥΝΟΛΙΚΗ ΔΑΠΑΝΗ ΟΜΑΔΑΣ 7η</t>
  </si>
  <si>
    <r>
      <t>ΟΜΑΔΑ 8η– ΠΡΟΜΗΘΕΙΑ - ΚΑΤΑΣΚΕΥΗ</t>
    </r>
    <r>
      <rPr>
        <b/>
        <sz val="10"/>
        <color indexed="10"/>
        <rFont val="Calibri"/>
        <family val="2"/>
        <charset val="161"/>
      </rPr>
      <t xml:space="preserve">  με κριτήριο ανάθεσης της σύμβασης την πλέον συμφέρουσα από οικονομική άποψη </t>
    </r>
    <r>
      <rPr>
        <b/>
        <sz val="10"/>
        <color indexed="30"/>
        <rFont val="Calibri"/>
        <family val="2"/>
        <charset val="161"/>
      </rPr>
      <t>συνολική προσφορά</t>
    </r>
    <r>
      <rPr>
        <b/>
        <sz val="10"/>
        <color indexed="10"/>
        <rFont val="Calibri"/>
        <family val="2"/>
        <charset val="161"/>
      </rPr>
      <t xml:space="preserve"> αποκλειστικά βάσει τιμής της ομάδας 8η                                                                                                                                                                                                                  </t>
    </r>
    <r>
      <rPr>
        <b/>
        <sz val="10"/>
        <color indexed="8"/>
        <rFont val="Calibri"/>
        <family val="2"/>
        <charset val="161"/>
      </rPr>
      <t xml:space="preserve"> (Προμήθεια ειδών - κατασκευή περίφραξης οριοθέτησης  χώρου αποθήκευσης και εκποίησης υλικών )                                                                                                                                    CPV: </t>
    </r>
    <r>
      <rPr>
        <sz val="10"/>
        <color indexed="8"/>
        <rFont val="Calibri"/>
        <family val="2"/>
        <charset val="161"/>
      </rPr>
      <t xml:space="preserve"> 44316000-8, 44111000-1, 44312000-0,  44312300-3,  44313100-8, 44425500-0, 45340000-2  </t>
    </r>
    <r>
      <rPr>
        <b/>
        <sz val="10"/>
        <color indexed="8"/>
        <rFont val="Calibri"/>
        <family val="2"/>
        <charset val="161"/>
      </rPr>
      <t xml:space="preserve"> </t>
    </r>
  </si>
  <si>
    <t>ΕΙΔΟΣ / ΠΕΡΙΓΡΑΦΗ / ΧΑΡΑΚΤΗΡΙΣΤΙΚΑ/ ΠΡΟΔΙΑΓΡΑΦΕΣ/Μ.Μ.</t>
  </si>
  <si>
    <t>Προμέτρηση ΣΥΝΟΛΙΚΕΣ ΠΟΣΟΣΤΗΤΕΣ</t>
  </si>
  <si>
    <t>24.001-0643</t>
  </si>
  <si>
    <t xml:space="preserve"> 44316000-8 Σιδηρικά είδη</t>
  </si>
  <si>
    <t>Στύλοι – σωλήνες γαλβ. διατομής 1,5΄΄και ύψος 2,40 μ . Μ.Μ./Τεμ.</t>
  </si>
  <si>
    <t>24.001-0644</t>
  </si>
  <si>
    <t>Πόρτες περίφραξης ανοιγόμενες γαλβ. Μήκους 5,00μ. και ύψους 2,00μ. (Δίφυλλη ανοιγόμενη από σωλήνα και πλέγμα) Μ.Μ./Τεμ.</t>
  </si>
  <si>
    <t>24.001-0645</t>
  </si>
  <si>
    <t>Στύλοι γωνιά 40Χ40 – αντηρίδες γαλβ. διατομής 1&amp;1/4΄΄μήκος 3μ.  Μ.Μ./Τεμ.</t>
  </si>
  <si>
    <t>24.001-0646</t>
  </si>
  <si>
    <t>Τραβηκτήρια Νο 120 Μ.Μ./Τεμ.</t>
  </si>
  <si>
    <t>24.001-0044</t>
  </si>
  <si>
    <t>44111000-1 Οικοδομικά υλικά</t>
  </si>
  <si>
    <t>Τσιμέντο Μαύρο (50 Kgr) Μ.Μ./Σακιά</t>
  </si>
  <si>
    <t>24.001-0048</t>
  </si>
  <si>
    <t>Αμμοχάλικο Μ.Μ./Σακιά</t>
  </si>
  <si>
    <t>24.001-0647</t>
  </si>
  <si>
    <t>44312000-0 Σύρμα περιφράξεων</t>
  </si>
  <si>
    <t>Σύρμα γαλβ. διατομής 2.7χιλ.(Νο 16) Μ.Μ./ Κιλά</t>
  </si>
  <si>
    <t>24.001-0648</t>
  </si>
  <si>
    <t>44312300-3 Αγκαθωτό σύρμα</t>
  </si>
  <si>
    <t>Aγκαθωτό συρματόπλεγμα σε κορυφή πάχους 2,00 χιλ. Μ.Μ./Τρεχ. Μέτρο</t>
  </si>
  <si>
    <t>24.001-0649</t>
  </si>
  <si>
    <t>44313100-8 Δικτυωτό σύρμα περίφραξης</t>
  </si>
  <si>
    <t>24.001-0650</t>
  </si>
  <si>
    <t>44425500-0 Πλαστικά στελέχη</t>
  </si>
  <si>
    <t>Τάπες μαύρου χρώματος  – πλαστικό κάλυμμα για τους στύλους.</t>
  </si>
  <si>
    <t>22.010-0005</t>
  </si>
  <si>
    <t>45340000-2 Εργασίες τοποθέτησης περιφράξεων</t>
  </si>
  <si>
    <t>Κατασκευή περίφραξης Μ.Μ./Τεμ.</t>
  </si>
  <si>
    <t xml:space="preserve">ΑΝΑΚΕΦΑΛΑΙΩΣΗ </t>
  </si>
  <si>
    <t>ΣΥΝΟΛΙΚΑ ΠΟΣΑ ΑΝΑ ΟΜΑΔΑ</t>
  </si>
  <si>
    <r>
      <rPr>
        <b/>
        <sz val="8"/>
        <color indexed="8"/>
        <rFont val="Calibri"/>
        <family val="2"/>
        <charset val="161"/>
      </rPr>
      <t>ΟΜΑΔΑ 1</t>
    </r>
    <r>
      <rPr>
        <sz val="8"/>
        <color indexed="8"/>
        <rFont val="Calibri"/>
        <family val="2"/>
        <charset val="161"/>
      </rPr>
      <t xml:space="preserve"> ( ΥΠΟΒΟΛΗ ΠΡΟΣΦΟΡΑΣ </t>
    </r>
    <r>
      <rPr>
        <b/>
        <u/>
        <sz val="8"/>
        <color indexed="10"/>
        <rFont val="Calibri"/>
        <family val="2"/>
        <charset val="161"/>
      </rPr>
      <t>ΑΝΑ ΕΙΔΟΣ</t>
    </r>
    <r>
      <rPr>
        <sz val="8"/>
        <color indexed="8"/>
        <rFont val="Calibri"/>
        <family val="2"/>
        <charset val="161"/>
      </rPr>
      <t xml:space="preserve"> ΓΙΑ  ΤΑ ΕΙΔΗ ΤΗΣ ΟΜΑΔΑΣ 1 </t>
    </r>
  </si>
  <si>
    <r>
      <rPr>
        <b/>
        <sz val="8"/>
        <color indexed="8"/>
        <rFont val="Calibri"/>
        <family val="2"/>
        <charset val="161"/>
      </rPr>
      <t>ΟΜΑΔΑ 2</t>
    </r>
    <r>
      <rPr>
        <sz val="8"/>
        <color indexed="8"/>
        <rFont val="Calibri"/>
        <family val="2"/>
        <charset val="161"/>
      </rPr>
      <t xml:space="preserve"> ( ΥΠΟΧΕΩΤΙΚΗ ΥΠΟΒΟΛΗ </t>
    </r>
    <r>
      <rPr>
        <b/>
        <sz val="8"/>
        <color indexed="30"/>
        <rFont val="Calibri"/>
        <family val="2"/>
        <charset val="161"/>
      </rPr>
      <t>ΣΥΝΟΛΙΚΗΣ ΠΡΟΣΦΟΡΑΣ</t>
    </r>
    <r>
      <rPr>
        <sz val="8"/>
        <color indexed="8"/>
        <rFont val="Calibri"/>
        <family val="2"/>
        <charset val="161"/>
      </rPr>
      <t xml:space="preserve"> ΓΙΑ ΟΛΑ ΤΑ ΕΙΔΗ ΤΗΣ ΟΜΑΔΑΣ 2 </t>
    </r>
  </si>
  <si>
    <r>
      <rPr>
        <b/>
        <sz val="8"/>
        <color indexed="8"/>
        <rFont val="Calibri"/>
        <family val="2"/>
        <charset val="161"/>
      </rPr>
      <t>ΟΜΑΔΑ 3</t>
    </r>
    <r>
      <rPr>
        <sz val="8"/>
        <color indexed="8"/>
        <rFont val="Calibri"/>
        <family val="2"/>
        <charset val="161"/>
      </rPr>
      <t xml:space="preserve"> ( ΥΠΟΧΕΩΤΙΚΗ ΥΠΟΒΟΛΗ </t>
    </r>
    <r>
      <rPr>
        <b/>
        <sz val="8"/>
        <color indexed="30"/>
        <rFont val="Calibri"/>
        <family val="2"/>
        <charset val="161"/>
      </rPr>
      <t>ΣΥΝΟΛΙΚΗΣ ΠΡΟΣΦΟΡΑΣ</t>
    </r>
    <r>
      <rPr>
        <sz val="8"/>
        <color indexed="8"/>
        <rFont val="Calibri"/>
        <family val="2"/>
        <charset val="161"/>
      </rPr>
      <t xml:space="preserve"> ΓΙΑ ΟΛΑ ΤΑ ΕΙΔΗ ΤΗΣ ΟΜΑΔΑΣ 3</t>
    </r>
  </si>
  <si>
    <r>
      <rPr>
        <b/>
        <sz val="8"/>
        <color indexed="8"/>
        <rFont val="Calibri"/>
        <family val="2"/>
        <charset val="161"/>
      </rPr>
      <t>ΟΜΑΔΑ 4</t>
    </r>
    <r>
      <rPr>
        <sz val="8"/>
        <color indexed="8"/>
        <rFont val="Calibri"/>
        <family val="2"/>
        <charset val="161"/>
      </rPr>
      <t xml:space="preserve"> ( ΥΠΟΧΕΩΤΙΚΗ ΥΠΟΒΟΛΗ </t>
    </r>
    <r>
      <rPr>
        <b/>
        <sz val="8"/>
        <color indexed="30"/>
        <rFont val="Calibri"/>
        <family val="2"/>
        <charset val="161"/>
      </rPr>
      <t>ΣΥΝΟΛΙΚΗΣ ΠΡΟΣΦΟΡΑΣ</t>
    </r>
    <r>
      <rPr>
        <sz val="8"/>
        <color indexed="8"/>
        <rFont val="Calibri"/>
        <family val="2"/>
        <charset val="161"/>
      </rPr>
      <t xml:space="preserve"> ΓΙΑ ΟΛΑ ΤΑ ΕΙΔΗ ΤΗΣ ΟΜΑΔΑΣ 4</t>
    </r>
  </si>
  <si>
    <r>
      <rPr>
        <b/>
        <sz val="8"/>
        <color indexed="8"/>
        <rFont val="Calibri"/>
        <family val="2"/>
        <charset val="161"/>
      </rPr>
      <t xml:space="preserve">ΟΜΑΔΑ 5 </t>
    </r>
    <r>
      <rPr>
        <sz val="8"/>
        <color indexed="8"/>
        <rFont val="Calibri"/>
        <family val="2"/>
        <charset val="161"/>
      </rPr>
      <t xml:space="preserve">( ΥΠΟΒΟΛΗ ΠΡΟΣΦΟΡΑΣ </t>
    </r>
    <r>
      <rPr>
        <b/>
        <u/>
        <sz val="8"/>
        <color indexed="10"/>
        <rFont val="Calibri"/>
        <family val="2"/>
        <charset val="161"/>
      </rPr>
      <t>ΑΝΑ ΕΙΔΟΣ</t>
    </r>
    <r>
      <rPr>
        <sz val="8"/>
        <color indexed="8"/>
        <rFont val="Calibri"/>
        <family val="2"/>
        <charset val="161"/>
      </rPr>
      <t xml:space="preserve"> ΓΙΑ  ΤΑ ΕΙΔΗ ΤΗΣ ΟΜΑΔΑΣ 5</t>
    </r>
  </si>
  <si>
    <r>
      <rPr>
        <b/>
        <sz val="8"/>
        <color indexed="8"/>
        <rFont val="Calibri"/>
        <family val="2"/>
        <charset val="161"/>
      </rPr>
      <t>ΟΜΑΔΑ 6</t>
    </r>
    <r>
      <rPr>
        <sz val="8"/>
        <color indexed="8"/>
        <rFont val="Calibri"/>
        <family val="2"/>
        <charset val="161"/>
      </rPr>
      <t xml:space="preserve"> ( ΥΠΟΧΕΩΤΙΚΗ ΥΠΟΒΟΛΗ </t>
    </r>
    <r>
      <rPr>
        <b/>
        <sz val="8"/>
        <color indexed="30"/>
        <rFont val="Calibri"/>
        <family val="2"/>
        <charset val="161"/>
      </rPr>
      <t>ΣΥΝΟΛΙΚΗΣ ΠΡΟΣΦΟΡΑΣ</t>
    </r>
    <r>
      <rPr>
        <sz val="8"/>
        <color indexed="8"/>
        <rFont val="Calibri"/>
        <family val="2"/>
        <charset val="161"/>
      </rPr>
      <t xml:space="preserve"> ΓΙΑ ΟΛΑ ΤΑ ΕΙΔΗ ΤΗΣ ΟΜΑΔΑΣ 6</t>
    </r>
  </si>
  <si>
    <r>
      <rPr>
        <b/>
        <sz val="8"/>
        <color indexed="8"/>
        <rFont val="Calibri"/>
        <family val="2"/>
        <charset val="161"/>
      </rPr>
      <t>ΟΜΑΔΑ 7</t>
    </r>
    <r>
      <rPr>
        <sz val="8"/>
        <color indexed="8"/>
        <rFont val="Calibri"/>
        <family val="2"/>
        <charset val="161"/>
      </rPr>
      <t xml:space="preserve"> ( ΥΠΟΒΟΛΗ ΠΡΟΣΦΟΡΑΣ </t>
    </r>
    <r>
      <rPr>
        <b/>
        <u/>
        <sz val="8"/>
        <color indexed="10"/>
        <rFont val="Calibri"/>
        <family val="2"/>
        <charset val="161"/>
      </rPr>
      <t>ΑΝΑ ΕΙΔΟΣ</t>
    </r>
    <r>
      <rPr>
        <sz val="8"/>
        <color indexed="8"/>
        <rFont val="Calibri"/>
        <family val="2"/>
        <charset val="161"/>
      </rPr>
      <t xml:space="preserve"> ΓΙΑ  ΤΑ ΕΙΔΗ ΤΗΣ ΟΜΑΔΑΣ 7</t>
    </r>
    <r>
      <rPr>
        <sz val="11"/>
        <color indexed="8"/>
        <rFont val="Calibri"/>
        <family val="2"/>
        <charset val="161"/>
      </rPr>
      <t/>
    </r>
  </si>
  <si>
    <r>
      <rPr>
        <b/>
        <sz val="8"/>
        <color indexed="8"/>
        <rFont val="Calibri"/>
        <family val="2"/>
        <charset val="161"/>
      </rPr>
      <t>ΟΜΑΔΑ 8</t>
    </r>
    <r>
      <rPr>
        <sz val="8"/>
        <color indexed="8"/>
        <rFont val="Calibri"/>
        <family val="2"/>
        <charset val="161"/>
      </rPr>
      <t xml:space="preserve"> ( ΥΠΟΧΕΩΤΙΚΗ ΥΠΟΒΟΛΗ </t>
    </r>
    <r>
      <rPr>
        <b/>
        <sz val="8"/>
        <color indexed="30"/>
        <rFont val="Calibri"/>
        <family val="2"/>
        <charset val="161"/>
      </rPr>
      <t>ΣΥΝΟΛΙΚΗΣ ΠΡΟΣΦΟΡΑΣ</t>
    </r>
    <r>
      <rPr>
        <sz val="8"/>
        <color indexed="8"/>
        <rFont val="Calibri"/>
        <family val="2"/>
        <charset val="161"/>
      </rPr>
      <t xml:space="preserve"> ΓΙΑ ΟΛΑ ΤΑ ΕΙΔΗ ΤΗΣ ΟΜΑΔΑΣ 8</t>
    </r>
  </si>
  <si>
    <t>ΣΥΝΟΛΙΚΗ ΔΑΠΑΝΗ  ΠΡΟΜΗΘΕΙΑΣ ΜΕ Φ.Π.Α</t>
  </si>
  <si>
    <t>Ο ΑΝΑΔΟΧΟΣ / ΠΡΟΜΗΘΕΥΤΗΣ</t>
  </si>
  <si>
    <t>Δικτυωτό γαλβ. διατομής 2,7χιλ.                                                               (Νο 50Χ50Χ16) και ύψος 1,80μ. Χ 20μ. Μ.Μ./Τεμ.</t>
  </si>
  <si>
    <r>
      <t xml:space="preserve">Το συνολικό εκτιμώμενο κόστος για όλη την </t>
    </r>
    <r>
      <rPr>
        <b/>
        <sz val="9"/>
        <color indexed="8"/>
        <rFont val="Calibri"/>
        <family val="2"/>
        <charset val="161"/>
      </rPr>
      <t xml:space="preserve">ΟΜΑΔΑ 4  </t>
    </r>
    <r>
      <rPr>
        <sz val="9"/>
        <color indexed="8"/>
        <rFont val="Calibri"/>
        <family val="2"/>
        <charset val="161"/>
      </rPr>
      <t xml:space="preserve">χωρίς ΦΠΑ είναι </t>
    </r>
    <r>
      <rPr>
        <b/>
        <sz val="9"/>
        <color indexed="8"/>
        <rFont val="Calibri"/>
        <family val="2"/>
        <charset val="161"/>
      </rPr>
      <t>6.194,00 €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4</t>
    </r>
    <r>
      <rPr>
        <sz val="9"/>
        <color indexed="8"/>
        <rFont val="Calibri"/>
        <family val="2"/>
        <charset val="161"/>
      </rPr>
      <t xml:space="preserve"> είναι </t>
    </r>
    <r>
      <rPr>
        <b/>
        <sz val="9"/>
        <color indexed="8"/>
        <rFont val="Calibri"/>
        <family val="2"/>
        <charset val="161"/>
      </rPr>
      <t>2164</t>
    </r>
    <r>
      <rPr>
        <sz val="9"/>
        <color indexed="8"/>
        <rFont val="Calibri"/>
        <family val="2"/>
        <charset val="161"/>
      </rPr>
      <t xml:space="preserve"> τεμάχια.</t>
    </r>
  </si>
  <si>
    <r>
      <t xml:space="preserve">Το συνολικό εκτιμώμενο κόστος για όλη την </t>
    </r>
    <r>
      <rPr>
        <b/>
        <sz val="9"/>
        <color indexed="8"/>
        <rFont val="Calibri"/>
        <family val="2"/>
        <charset val="161"/>
      </rPr>
      <t xml:space="preserve">ΟΜΑΔΑ 8 </t>
    </r>
    <r>
      <rPr>
        <sz val="9"/>
        <color indexed="8"/>
        <rFont val="Calibri"/>
        <family val="2"/>
        <charset val="161"/>
      </rPr>
      <t xml:space="preserve">χωρίς ΦΠΑ είναι </t>
    </r>
    <r>
      <rPr>
        <b/>
        <sz val="9"/>
        <color indexed="8"/>
        <rFont val="Calibri"/>
        <family val="2"/>
        <charset val="161"/>
      </rPr>
      <t>6.105,00 €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8</t>
    </r>
    <r>
      <rPr>
        <sz val="9"/>
        <color indexed="8"/>
        <rFont val="Calibri"/>
        <family val="2"/>
        <charset val="161"/>
      </rPr>
      <t xml:space="preserve"> είναι </t>
    </r>
    <r>
      <rPr>
        <b/>
        <sz val="9"/>
        <color indexed="8"/>
        <rFont val="Calibri"/>
        <family val="2"/>
        <charset val="161"/>
      </rPr>
      <t xml:space="preserve">752 </t>
    </r>
    <r>
      <rPr>
        <sz val="9"/>
        <color indexed="8"/>
        <rFont val="Calibri"/>
        <family val="2"/>
        <charset val="161"/>
      </rPr>
      <t>τεμάχια.</t>
    </r>
  </si>
  <si>
    <r>
      <t xml:space="preserve">39120000-9 Τραπέζια, ντουλάπια, γραφεία και βιβλιοθήκες </t>
    </r>
    <r>
      <rPr>
        <b/>
        <sz val="8"/>
        <color indexed="30"/>
        <rFont val="Calibri"/>
        <family val="2"/>
        <charset val="161"/>
      </rPr>
      <t>ΥΠΟΔΕΙΓΜΑ Νο 27.1</t>
    </r>
  </si>
</sst>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charset val="161"/>
      <scheme val="minor"/>
    </font>
    <font>
      <b/>
      <sz val="11"/>
      <color theme="1"/>
      <name val="Calibri"/>
      <family val="2"/>
      <charset val="161"/>
      <scheme val="minor"/>
    </font>
    <font>
      <sz val="10"/>
      <name val="Arial"/>
      <family val="2"/>
      <charset val="161"/>
    </font>
    <font>
      <b/>
      <sz val="14"/>
      <name val="Comic Sans MS"/>
      <family val="4"/>
      <charset val="161"/>
    </font>
    <font>
      <b/>
      <sz val="10"/>
      <name val="Comic Sans MS"/>
      <family val="4"/>
      <charset val="161"/>
    </font>
    <font>
      <b/>
      <sz val="10"/>
      <color theme="1"/>
      <name val="Calibri"/>
      <family val="2"/>
      <charset val="161"/>
      <scheme val="minor"/>
    </font>
    <font>
      <b/>
      <sz val="10"/>
      <color indexed="10"/>
      <name val="Calibri"/>
      <family val="2"/>
      <charset val="161"/>
    </font>
    <font>
      <b/>
      <sz val="10"/>
      <color indexed="30"/>
      <name val="Calibri"/>
      <family val="2"/>
      <charset val="161"/>
    </font>
    <font>
      <b/>
      <sz val="10"/>
      <color indexed="8"/>
      <name val="Calibri"/>
      <family val="2"/>
      <charset val="161"/>
    </font>
    <font>
      <sz val="10"/>
      <color indexed="8"/>
      <name val="Calibri"/>
      <family val="2"/>
      <charset val="161"/>
    </font>
    <font>
      <sz val="9"/>
      <color theme="1"/>
      <name val="Calibri"/>
      <family val="2"/>
      <charset val="161"/>
      <scheme val="minor"/>
    </font>
    <font>
      <b/>
      <sz val="9"/>
      <color indexed="8"/>
      <name val="Calibri"/>
      <family val="2"/>
      <charset val="161"/>
    </font>
    <font>
      <sz val="9"/>
      <color indexed="8"/>
      <name val="Calibri"/>
      <family val="2"/>
      <charset val="161"/>
    </font>
    <font>
      <b/>
      <sz val="6"/>
      <color rgb="FF000000"/>
      <name val="Calibri"/>
      <family val="2"/>
      <charset val="161"/>
      <scheme val="minor"/>
    </font>
    <font>
      <b/>
      <sz val="6"/>
      <color theme="1"/>
      <name val="Calibri"/>
      <family val="2"/>
      <charset val="161"/>
      <scheme val="minor"/>
    </font>
    <font>
      <b/>
      <sz val="8"/>
      <color theme="1"/>
      <name val="Calibri"/>
      <family val="2"/>
      <charset val="161"/>
      <scheme val="minor"/>
    </font>
    <font>
      <b/>
      <sz val="8"/>
      <color indexed="8"/>
      <name val="Calibri"/>
      <family val="2"/>
      <charset val="161"/>
      <scheme val="minor"/>
    </font>
    <font>
      <b/>
      <sz val="8"/>
      <color rgb="FF000000"/>
      <name val="Calibri"/>
      <family val="2"/>
      <charset val="161"/>
      <scheme val="minor"/>
    </font>
    <font>
      <b/>
      <sz val="8"/>
      <color indexed="30"/>
      <name val="Calibri"/>
      <family val="2"/>
      <charset val="161"/>
    </font>
    <font>
      <sz val="8"/>
      <color indexed="8"/>
      <name val="Calibri"/>
      <family val="2"/>
      <charset val="161"/>
      <scheme val="minor"/>
    </font>
    <font>
      <b/>
      <sz val="8"/>
      <color indexed="8"/>
      <name val="Calibri"/>
      <family val="2"/>
      <charset val="161"/>
    </font>
    <font>
      <sz val="8"/>
      <color indexed="8"/>
      <name val="Calibri"/>
      <family val="2"/>
      <charset val="161"/>
    </font>
    <font>
      <sz val="8"/>
      <color theme="1"/>
      <name val="Calibri"/>
      <family val="2"/>
      <charset val="161"/>
      <scheme val="minor"/>
    </font>
    <font>
      <b/>
      <sz val="10"/>
      <color rgb="FF000000"/>
      <name val="Calibri"/>
      <family val="2"/>
      <charset val="161"/>
      <scheme val="minor"/>
    </font>
    <font>
      <b/>
      <u/>
      <sz val="10"/>
      <color indexed="30"/>
      <name val="Calibri"/>
      <family val="2"/>
      <charset val="161"/>
    </font>
    <font>
      <sz val="10"/>
      <color indexed="8"/>
      <name val="Arial"/>
      <family val="2"/>
      <charset val="161"/>
    </font>
    <font>
      <sz val="8"/>
      <color indexed="10"/>
      <name val="Calibri"/>
      <family val="2"/>
      <charset val="161"/>
    </font>
    <font>
      <b/>
      <u/>
      <sz val="8"/>
      <color indexed="8"/>
      <name val="Calibri"/>
      <family val="2"/>
      <charset val="161"/>
    </font>
    <font>
      <u/>
      <sz val="8"/>
      <color indexed="8"/>
      <name val="Calibri"/>
      <family val="2"/>
      <charset val="161"/>
    </font>
    <font>
      <sz val="10"/>
      <color theme="1"/>
      <name val="Calibri"/>
      <family val="2"/>
      <charset val="161"/>
      <scheme val="minor"/>
    </font>
    <font>
      <b/>
      <sz val="7"/>
      <color indexed="8"/>
      <name val="Calibri"/>
      <family val="2"/>
      <charset val="161"/>
    </font>
    <font>
      <sz val="7"/>
      <color indexed="8"/>
      <name val="Calibri"/>
      <family val="2"/>
      <charset val="161"/>
    </font>
    <font>
      <b/>
      <sz val="8"/>
      <color indexed="10"/>
      <name val="Calibri"/>
      <family val="2"/>
      <charset val="161"/>
    </font>
    <font>
      <b/>
      <sz val="7"/>
      <color indexed="10"/>
      <name val="Calibri"/>
      <family val="2"/>
      <charset val="161"/>
    </font>
    <font>
      <b/>
      <sz val="8"/>
      <color rgb="FF000000"/>
      <name val="Calibri"/>
      <family val="2"/>
      <charset val="161"/>
    </font>
    <font>
      <b/>
      <sz val="8"/>
      <color theme="1"/>
      <name val="Calibri"/>
      <family val="2"/>
      <charset val="161"/>
    </font>
    <font>
      <sz val="8"/>
      <color theme="1"/>
      <name val="Calibri"/>
      <family val="2"/>
      <charset val="161"/>
    </font>
    <font>
      <sz val="8"/>
      <name val="Calibri"/>
      <family val="2"/>
      <charset val="161"/>
      <scheme val="minor"/>
    </font>
    <font>
      <sz val="8"/>
      <name val="Calibri"/>
      <family val="2"/>
      <charset val="161"/>
    </font>
    <font>
      <b/>
      <sz val="8"/>
      <name val="Calibri"/>
      <family val="2"/>
      <charset val="161"/>
    </font>
    <font>
      <sz val="8"/>
      <color rgb="FF000000"/>
      <name val="Calibri"/>
      <family val="2"/>
      <charset val="161"/>
      <scheme val="minor"/>
    </font>
    <font>
      <b/>
      <sz val="12"/>
      <color theme="1"/>
      <name val="Calibri"/>
      <family val="2"/>
      <charset val="161"/>
      <scheme val="minor"/>
    </font>
    <font>
      <sz val="12"/>
      <color theme="1"/>
      <name val="Calibri"/>
      <family val="2"/>
      <charset val="161"/>
      <scheme val="minor"/>
    </font>
    <font>
      <b/>
      <u/>
      <sz val="8"/>
      <color indexed="10"/>
      <name val="Calibri"/>
      <family val="2"/>
      <charset val="161"/>
    </font>
    <font>
      <sz val="11"/>
      <color indexed="8"/>
      <name val="Calibri"/>
      <family val="2"/>
      <charset val="161"/>
    </font>
    <font>
      <b/>
      <sz val="9"/>
      <color theme="1"/>
      <name val="Calibri"/>
      <family val="2"/>
      <charset val="161"/>
      <scheme val="minor"/>
    </font>
    <font>
      <b/>
      <sz val="14"/>
      <color theme="1"/>
      <name val="Calibri"/>
      <family val="2"/>
      <charset val="161"/>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25" fillId="0" borderId="0"/>
  </cellStyleXfs>
  <cellXfs count="103">
    <xf numFmtId="0" fontId="0" fillId="0" borderId="0" xfId="0"/>
    <xf numFmtId="0" fontId="0" fillId="0" borderId="0" xfId="0" applyBorder="1"/>
    <xf numFmtId="0" fontId="0" fillId="0" borderId="0" xfId="0" applyAlignment="1">
      <alignment horizont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2" fontId="22" fillId="0" borderId="1" xfId="0" applyNumberFormat="1" applyFont="1" applyFill="1" applyBorder="1" applyAlignment="1">
      <alignment horizontal="center" vertical="center"/>
    </xf>
    <xf numFmtId="1" fontId="15" fillId="0" borderId="1" xfId="0" applyNumberFormat="1" applyFont="1" applyBorder="1" applyAlignment="1">
      <alignment horizontal="center" vertical="center"/>
    </xf>
    <xf numFmtId="2" fontId="15" fillId="0" borderId="1" xfId="0" applyNumberFormat="1" applyFont="1" applyBorder="1" applyAlignment="1">
      <alignment horizontal="center" vertical="center"/>
    </xf>
    <xf numFmtId="2" fontId="15" fillId="0" borderId="1" xfId="0" applyNumberFormat="1" applyFont="1" applyFill="1" applyBorder="1" applyAlignment="1">
      <alignment horizontal="center" vertical="center"/>
    </xf>
    <xf numFmtId="0" fontId="19" fillId="0" borderId="1" xfId="2" applyFont="1" applyFill="1" applyBorder="1" applyAlignment="1">
      <alignment horizontal="left" vertical="center" wrapText="1"/>
    </xf>
    <xf numFmtId="0" fontId="21" fillId="0" borderId="1" xfId="2" applyFont="1" applyFill="1" applyBorder="1" applyAlignment="1">
      <alignment horizontal="left" vertical="center" wrapText="1"/>
    </xf>
    <xf numFmtId="0" fontId="15" fillId="0" borderId="1" xfId="0" applyFont="1" applyFill="1" applyBorder="1" applyAlignment="1">
      <alignment horizontal="center" vertical="center" wrapText="1"/>
    </xf>
    <xf numFmtId="2" fontId="0" fillId="0" borderId="0" xfId="0" applyNumberFormat="1"/>
    <xf numFmtId="0" fontId="15" fillId="0" borderId="1" xfId="0" applyFont="1" applyBorder="1" applyAlignment="1">
      <alignment horizontal="center" vertical="center"/>
    </xf>
    <xf numFmtId="0" fontId="16" fillId="0" borderId="1" xfId="0" applyFont="1" applyFill="1" applyBorder="1" applyAlignment="1">
      <alignment horizontal="left" vertical="center" wrapText="1"/>
    </xf>
    <xf numFmtId="0" fontId="34"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35" fillId="0" borderId="1" xfId="0" applyFont="1" applyFill="1" applyBorder="1" applyAlignment="1">
      <alignment horizontal="center" vertical="center"/>
    </xf>
    <xf numFmtId="2" fontId="36" fillId="0" borderId="1" xfId="0" applyNumberFormat="1" applyFont="1" applyFill="1" applyBorder="1" applyAlignment="1">
      <alignment horizontal="center" vertical="center"/>
    </xf>
    <xf numFmtId="2" fontId="35" fillId="0" borderId="1" xfId="0" applyNumberFormat="1" applyFont="1" applyFill="1" applyBorder="1" applyAlignment="1">
      <alignment horizontal="center" vertical="center"/>
    </xf>
    <xf numFmtId="0" fontId="35" fillId="0" borderId="1" xfId="0" applyFont="1" applyFill="1" applyBorder="1" applyAlignment="1">
      <alignment vertical="center" wrapText="1"/>
    </xf>
    <xf numFmtId="1" fontId="35" fillId="0" borderId="1" xfId="0" applyNumberFormat="1" applyFont="1" applyBorder="1" applyAlignment="1">
      <alignment horizontal="center" vertical="center"/>
    </xf>
    <xf numFmtId="2" fontId="35" fillId="0" borderId="1" xfId="0" applyNumberFormat="1" applyFont="1" applyBorder="1" applyAlignment="1">
      <alignment horizontal="center" vertical="center"/>
    </xf>
    <xf numFmtId="0" fontId="21" fillId="0" borderId="1" xfId="0" applyFont="1" applyFill="1" applyBorder="1" applyAlignment="1">
      <alignment horizontal="left" vertical="center" wrapText="1"/>
    </xf>
    <xf numFmtId="1" fontId="37" fillId="0" borderId="1" xfId="0" applyNumberFormat="1" applyFont="1" applyFill="1" applyBorder="1" applyAlignment="1">
      <alignment horizontal="center" vertical="center"/>
    </xf>
    <xf numFmtId="2" fontId="37" fillId="0" borderId="1" xfId="0" applyNumberFormat="1" applyFont="1" applyFill="1" applyBorder="1" applyAlignment="1">
      <alignment horizontal="center" vertical="center"/>
    </xf>
    <xf numFmtId="0" fontId="38" fillId="0" borderId="1" xfId="0" applyFont="1" applyFill="1" applyBorder="1" applyAlignment="1">
      <alignment horizontal="left" vertical="center" wrapText="1"/>
    </xf>
    <xf numFmtId="0" fontId="0" fillId="0" borderId="0" xfId="0" applyAlignment="1">
      <alignment horizontal="center" vertical="center" wrapText="1"/>
    </xf>
    <xf numFmtId="0" fontId="15"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1" fontId="15" fillId="0" borderId="1" xfId="0" applyNumberFormat="1" applyFont="1" applyFill="1" applyBorder="1" applyAlignment="1">
      <alignment horizontal="center" vertical="center"/>
    </xf>
    <xf numFmtId="0" fontId="0" fillId="0" borderId="0" xfId="0" applyAlignment="1">
      <alignment horizontal="center" vertical="center"/>
    </xf>
    <xf numFmtId="1" fontId="40" fillId="0" borderId="1" xfId="0" applyNumberFormat="1" applyFont="1" applyBorder="1" applyAlignment="1">
      <alignment horizontal="center" vertical="center" wrapText="1"/>
    </xf>
    <xf numFmtId="2" fontId="40" fillId="0" borderId="1" xfId="0" applyNumberFormat="1" applyFont="1" applyBorder="1" applyAlignment="1">
      <alignment horizontal="center" vertical="center" wrapText="1"/>
    </xf>
    <xf numFmtId="2" fontId="40" fillId="0" borderId="1" xfId="0" applyNumberFormat="1" applyFont="1" applyBorder="1" applyAlignment="1">
      <alignment horizontal="left" vertical="center" wrapText="1"/>
    </xf>
    <xf numFmtId="1" fontId="17" fillId="0" borderId="1" xfId="0" applyNumberFormat="1" applyFont="1" applyBorder="1" applyAlignment="1">
      <alignment horizontal="center" vertical="center" wrapText="1"/>
    </xf>
    <xf numFmtId="2" fontId="17" fillId="0" borderId="1" xfId="0" applyNumberFormat="1" applyFont="1" applyBorder="1" applyAlignment="1">
      <alignment horizontal="center" vertical="center" wrapText="1"/>
    </xf>
    <xf numFmtId="0" fontId="5" fillId="0" borderId="0" xfId="0" applyFont="1" applyAlignment="1">
      <alignment horizontal="center" vertical="center"/>
    </xf>
    <xf numFmtId="0" fontId="22" fillId="0" borderId="0" xfId="0" applyFont="1" applyAlignment="1">
      <alignment wrapText="1"/>
    </xf>
    <xf numFmtId="0" fontId="14" fillId="8"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2" fontId="10" fillId="0" borderId="1" xfId="0" applyNumberFormat="1" applyFont="1" applyFill="1" applyBorder="1"/>
    <xf numFmtId="0" fontId="10" fillId="0" borderId="1" xfId="0" applyFont="1" applyFill="1" applyBorder="1" applyAlignment="1">
      <alignment horizontal="center" vertical="center"/>
    </xf>
    <xf numFmtId="0" fontId="10" fillId="0" borderId="1" xfId="0" applyFont="1" applyFill="1" applyBorder="1"/>
    <xf numFmtId="1"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2" fontId="45" fillId="0" borderId="1" xfId="0" applyNumberFormat="1"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wrapText="1"/>
    </xf>
    <xf numFmtId="0" fontId="10" fillId="0" borderId="4" xfId="0" applyFont="1" applyFill="1" applyBorder="1" applyAlignment="1">
      <alignment wrapText="1"/>
    </xf>
    <xf numFmtId="0" fontId="15" fillId="6" borderId="1" xfId="0" applyFont="1" applyFill="1" applyBorder="1" applyAlignment="1">
      <alignment horizontal="center" vertical="center"/>
    </xf>
    <xf numFmtId="0" fontId="22" fillId="6" borderId="1" xfId="0" applyFont="1" applyFill="1" applyBorder="1" applyAlignment="1">
      <alignment wrapText="1"/>
    </xf>
    <xf numFmtId="0" fontId="5" fillId="0" borderId="3" xfId="0" applyFont="1" applyBorder="1" applyAlignment="1">
      <alignment horizontal="center" vertical="center"/>
    </xf>
    <xf numFmtId="0" fontId="0" fillId="0" borderId="3" xfId="0" applyBorder="1" applyAlignment="1"/>
    <xf numFmtId="0" fontId="5" fillId="4" borderId="1" xfId="0" applyFont="1" applyFill="1" applyBorder="1" applyAlignment="1">
      <alignment horizontal="left" vertical="center" wrapText="1"/>
    </xf>
    <xf numFmtId="0" fontId="5" fillId="0" borderId="1" xfId="0" applyFont="1" applyBorder="1" applyAlignment="1"/>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wrapText="1"/>
    </xf>
    <xf numFmtId="0" fontId="0" fillId="0" borderId="1" xfId="0" applyBorder="1" applyAlignment="1">
      <alignment horizontal="center" vertical="center"/>
    </xf>
    <xf numFmtId="0" fontId="0" fillId="0" borderId="1" xfId="0" applyBorder="1" applyAlignment="1"/>
    <xf numFmtId="0" fontId="10" fillId="0" borderId="1" xfId="0" applyFont="1" applyFill="1" applyBorder="1" applyAlignment="1">
      <alignment horizontal="left" vertical="center" wrapText="1"/>
    </xf>
    <xf numFmtId="0" fontId="10" fillId="0" borderId="1" xfId="0" applyFont="1" applyFill="1" applyBorder="1" applyAlignment="1">
      <alignment wrapText="1"/>
    </xf>
    <xf numFmtId="0" fontId="0" fillId="0" borderId="1" xfId="0" applyBorder="1" applyAlignment="1">
      <alignment wrapText="1"/>
    </xf>
    <xf numFmtId="0" fontId="41" fillId="4" borderId="1" xfId="0" applyFont="1" applyFill="1" applyBorder="1" applyAlignment="1">
      <alignment horizontal="center" vertical="center" wrapText="1"/>
    </xf>
    <xf numFmtId="0" fontId="42" fillId="4" borderId="1" xfId="0" applyFont="1" applyFill="1" applyBorder="1" applyAlignment="1">
      <alignment wrapText="1"/>
    </xf>
    <xf numFmtId="0" fontId="22" fillId="7" borderId="2"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22" fillId="7" borderId="3" xfId="0" applyFont="1" applyFill="1" applyBorder="1" applyAlignment="1">
      <alignment wrapText="1"/>
    </xf>
    <xf numFmtId="0" fontId="22" fillId="7" borderId="4" xfId="0" applyFont="1" applyFill="1" applyBorder="1" applyAlignment="1">
      <alignment wrapText="1"/>
    </xf>
    <xf numFmtId="0" fontId="5" fillId="0" borderId="2" xfId="0" applyFont="1" applyBorder="1" applyAlignment="1">
      <alignment horizontal="center" vertical="center"/>
    </xf>
    <xf numFmtId="0" fontId="0" fillId="0" borderId="4" xfId="0" applyBorder="1" applyAlignment="1"/>
    <xf numFmtId="0" fontId="29" fillId="4" borderId="1" xfId="0" applyFont="1" applyFill="1" applyBorder="1" applyAlignment="1">
      <alignment horizontal="left" wrapText="1"/>
    </xf>
    <xf numFmtId="0" fontId="29" fillId="4" borderId="1" xfId="0" applyFont="1" applyFill="1" applyBorder="1" applyAlignment="1"/>
    <xf numFmtId="0" fontId="35" fillId="6" borderId="1" xfId="0" applyFont="1" applyFill="1" applyBorder="1" applyAlignment="1">
      <alignment horizontal="center" vertical="center"/>
    </xf>
    <xf numFmtId="0" fontId="36" fillId="6" borderId="1" xfId="0" applyFont="1" applyFill="1" applyBorder="1" applyAlignment="1">
      <alignment wrapText="1"/>
    </xf>
    <xf numFmtId="0" fontId="3" fillId="2"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23"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15" fillId="6" borderId="1" xfId="0" applyFont="1" applyFill="1" applyBorder="1" applyAlignment="1">
      <alignment horizontal="center" vertical="center" wrapText="1"/>
    </xf>
    <xf numFmtId="0" fontId="22" fillId="0" borderId="1" xfId="0" applyFont="1" applyBorder="1" applyAlignment="1">
      <alignment horizontal="center" vertical="center" wrapText="1"/>
    </xf>
  </cellXfs>
  <cellStyles count="3">
    <cellStyle name="Βασικό_ΛΙΣΤΑ ΑΝΑΛΩΣΙΜΩΝ ΕΙΔΩΝ" xfId="2"/>
    <cellStyle name="Κανονικό" xfId="0" builtinId="0"/>
    <cellStyle name="Κανονικό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tabSelected="1" topLeftCell="A55" workbookViewId="0">
      <selection activeCell="C57" sqref="C57"/>
    </sheetView>
  </sheetViews>
  <sheetFormatPr defaultRowHeight="14.4" x14ac:dyDescent="0.3"/>
  <cols>
    <col min="1" max="1" width="2.5546875" style="43" bestFit="1" customWidth="1"/>
    <col min="2" max="2" width="8.5546875" style="43" bestFit="1" customWidth="1"/>
    <col min="3" max="3" width="12.44140625" style="43" customWidth="1"/>
    <col min="4" max="4" width="38.88671875" style="44" customWidth="1"/>
    <col min="5" max="5" width="7" bestFit="1" customWidth="1"/>
    <col min="6" max="6" width="6.5546875" bestFit="1" customWidth="1"/>
    <col min="7" max="9" width="6.6640625" bestFit="1" customWidth="1"/>
    <col min="257" max="257" width="2.5546875" bestFit="1" customWidth="1"/>
    <col min="258" max="258" width="8.5546875" bestFit="1" customWidth="1"/>
    <col min="259" max="259" width="12.44140625" customWidth="1"/>
    <col min="260" max="260" width="38.88671875" customWidth="1"/>
    <col min="261" max="261" width="7" bestFit="1" customWidth="1"/>
    <col min="262" max="262" width="6.5546875" bestFit="1" customWidth="1"/>
    <col min="263" max="265" width="6.6640625" bestFit="1" customWidth="1"/>
    <col min="513" max="513" width="2.5546875" bestFit="1" customWidth="1"/>
    <col min="514" max="514" width="8.5546875" bestFit="1" customWidth="1"/>
    <col min="515" max="515" width="12.44140625" customWidth="1"/>
    <col min="516" max="516" width="38.88671875" customWidth="1"/>
    <col min="517" max="517" width="7" bestFit="1" customWidth="1"/>
    <col min="518" max="518" width="6.5546875" bestFit="1" customWidth="1"/>
    <col min="519" max="521" width="6.6640625" bestFit="1" customWidth="1"/>
    <col min="769" max="769" width="2.5546875" bestFit="1" customWidth="1"/>
    <col min="770" max="770" width="8.5546875" bestFit="1" customWidth="1"/>
    <col min="771" max="771" width="12.44140625" customWidth="1"/>
    <col min="772" max="772" width="38.88671875" customWidth="1"/>
    <col min="773" max="773" width="7" bestFit="1" customWidth="1"/>
    <col min="774" max="774" width="6.5546875" bestFit="1" customWidth="1"/>
    <col min="775" max="777" width="6.6640625" bestFit="1" customWidth="1"/>
    <col min="1025" max="1025" width="2.5546875" bestFit="1" customWidth="1"/>
    <col min="1026" max="1026" width="8.5546875" bestFit="1" customWidth="1"/>
    <col min="1027" max="1027" width="12.44140625" customWidth="1"/>
    <col min="1028" max="1028" width="38.88671875" customWidth="1"/>
    <col min="1029" max="1029" width="7" bestFit="1" customWidth="1"/>
    <col min="1030" max="1030" width="6.5546875" bestFit="1" customWidth="1"/>
    <col min="1031" max="1033" width="6.6640625" bestFit="1" customWidth="1"/>
    <col min="1281" max="1281" width="2.5546875" bestFit="1" customWidth="1"/>
    <col min="1282" max="1282" width="8.5546875" bestFit="1" customWidth="1"/>
    <col min="1283" max="1283" width="12.44140625" customWidth="1"/>
    <col min="1284" max="1284" width="38.88671875" customWidth="1"/>
    <col min="1285" max="1285" width="7" bestFit="1" customWidth="1"/>
    <col min="1286" max="1286" width="6.5546875" bestFit="1" customWidth="1"/>
    <col min="1287" max="1289" width="6.6640625" bestFit="1" customWidth="1"/>
    <col min="1537" max="1537" width="2.5546875" bestFit="1" customWidth="1"/>
    <col min="1538" max="1538" width="8.5546875" bestFit="1" customWidth="1"/>
    <col min="1539" max="1539" width="12.44140625" customWidth="1"/>
    <col min="1540" max="1540" width="38.88671875" customWidth="1"/>
    <col min="1541" max="1541" width="7" bestFit="1" customWidth="1"/>
    <col min="1542" max="1542" width="6.5546875" bestFit="1" customWidth="1"/>
    <col min="1543" max="1545" width="6.6640625" bestFit="1" customWidth="1"/>
    <col min="1793" max="1793" width="2.5546875" bestFit="1" customWidth="1"/>
    <col min="1794" max="1794" width="8.5546875" bestFit="1" customWidth="1"/>
    <col min="1795" max="1795" width="12.44140625" customWidth="1"/>
    <col min="1796" max="1796" width="38.88671875" customWidth="1"/>
    <col min="1797" max="1797" width="7" bestFit="1" customWidth="1"/>
    <col min="1798" max="1798" width="6.5546875" bestFit="1" customWidth="1"/>
    <col min="1799" max="1801" width="6.6640625" bestFit="1" customWidth="1"/>
    <col min="2049" max="2049" width="2.5546875" bestFit="1" customWidth="1"/>
    <col min="2050" max="2050" width="8.5546875" bestFit="1" customWidth="1"/>
    <col min="2051" max="2051" width="12.44140625" customWidth="1"/>
    <col min="2052" max="2052" width="38.88671875" customWidth="1"/>
    <col min="2053" max="2053" width="7" bestFit="1" customWidth="1"/>
    <col min="2054" max="2054" width="6.5546875" bestFit="1" customWidth="1"/>
    <col min="2055" max="2057" width="6.6640625" bestFit="1" customWidth="1"/>
    <col min="2305" max="2305" width="2.5546875" bestFit="1" customWidth="1"/>
    <col min="2306" max="2306" width="8.5546875" bestFit="1" customWidth="1"/>
    <col min="2307" max="2307" width="12.44140625" customWidth="1"/>
    <col min="2308" max="2308" width="38.88671875" customWidth="1"/>
    <col min="2309" max="2309" width="7" bestFit="1" customWidth="1"/>
    <col min="2310" max="2310" width="6.5546875" bestFit="1" customWidth="1"/>
    <col min="2311" max="2313" width="6.6640625" bestFit="1" customWidth="1"/>
    <col min="2561" max="2561" width="2.5546875" bestFit="1" customWidth="1"/>
    <col min="2562" max="2562" width="8.5546875" bestFit="1" customWidth="1"/>
    <col min="2563" max="2563" width="12.44140625" customWidth="1"/>
    <col min="2564" max="2564" width="38.88671875" customWidth="1"/>
    <col min="2565" max="2565" width="7" bestFit="1" customWidth="1"/>
    <col min="2566" max="2566" width="6.5546875" bestFit="1" customWidth="1"/>
    <col min="2567" max="2569" width="6.6640625" bestFit="1" customWidth="1"/>
    <col min="2817" max="2817" width="2.5546875" bestFit="1" customWidth="1"/>
    <col min="2818" max="2818" width="8.5546875" bestFit="1" customWidth="1"/>
    <col min="2819" max="2819" width="12.44140625" customWidth="1"/>
    <col min="2820" max="2820" width="38.88671875" customWidth="1"/>
    <col min="2821" max="2821" width="7" bestFit="1" customWidth="1"/>
    <col min="2822" max="2822" width="6.5546875" bestFit="1" customWidth="1"/>
    <col min="2823" max="2825" width="6.6640625" bestFit="1" customWidth="1"/>
    <col min="3073" max="3073" width="2.5546875" bestFit="1" customWidth="1"/>
    <col min="3074" max="3074" width="8.5546875" bestFit="1" customWidth="1"/>
    <col min="3075" max="3075" width="12.44140625" customWidth="1"/>
    <col min="3076" max="3076" width="38.88671875" customWidth="1"/>
    <col min="3077" max="3077" width="7" bestFit="1" customWidth="1"/>
    <col min="3078" max="3078" width="6.5546875" bestFit="1" customWidth="1"/>
    <col min="3079" max="3081" width="6.6640625" bestFit="1" customWidth="1"/>
    <col min="3329" max="3329" width="2.5546875" bestFit="1" customWidth="1"/>
    <col min="3330" max="3330" width="8.5546875" bestFit="1" customWidth="1"/>
    <col min="3331" max="3331" width="12.44140625" customWidth="1"/>
    <col min="3332" max="3332" width="38.88671875" customWidth="1"/>
    <col min="3333" max="3333" width="7" bestFit="1" customWidth="1"/>
    <col min="3334" max="3334" width="6.5546875" bestFit="1" customWidth="1"/>
    <col min="3335" max="3337" width="6.6640625" bestFit="1" customWidth="1"/>
    <col min="3585" max="3585" width="2.5546875" bestFit="1" customWidth="1"/>
    <col min="3586" max="3586" width="8.5546875" bestFit="1" customWidth="1"/>
    <col min="3587" max="3587" width="12.44140625" customWidth="1"/>
    <col min="3588" max="3588" width="38.88671875" customWidth="1"/>
    <col min="3589" max="3589" width="7" bestFit="1" customWidth="1"/>
    <col min="3590" max="3590" width="6.5546875" bestFit="1" customWidth="1"/>
    <col min="3591" max="3593" width="6.6640625" bestFit="1" customWidth="1"/>
    <col min="3841" max="3841" width="2.5546875" bestFit="1" customWidth="1"/>
    <col min="3842" max="3842" width="8.5546875" bestFit="1" customWidth="1"/>
    <col min="3843" max="3843" width="12.44140625" customWidth="1"/>
    <col min="3844" max="3844" width="38.88671875" customWidth="1"/>
    <col min="3845" max="3845" width="7" bestFit="1" customWidth="1"/>
    <col min="3846" max="3846" width="6.5546875" bestFit="1" customWidth="1"/>
    <col min="3847" max="3849" width="6.6640625" bestFit="1" customWidth="1"/>
    <col min="4097" max="4097" width="2.5546875" bestFit="1" customWidth="1"/>
    <col min="4098" max="4098" width="8.5546875" bestFit="1" customWidth="1"/>
    <col min="4099" max="4099" width="12.44140625" customWidth="1"/>
    <col min="4100" max="4100" width="38.88671875" customWidth="1"/>
    <col min="4101" max="4101" width="7" bestFit="1" customWidth="1"/>
    <col min="4102" max="4102" width="6.5546875" bestFit="1" customWidth="1"/>
    <col min="4103" max="4105" width="6.6640625" bestFit="1" customWidth="1"/>
    <col min="4353" max="4353" width="2.5546875" bestFit="1" customWidth="1"/>
    <col min="4354" max="4354" width="8.5546875" bestFit="1" customWidth="1"/>
    <col min="4355" max="4355" width="12.44140625" customWidth="1"/>
    <col min="4356" max="4356" width="38.88671875" customWidth="1"/>
    <col min="4357" max="4357" width="7" bestFit="1" customWidth="1"/>
    <col min="4358" max="4358" width="6.5546875" bestFit="1" customWidth="1"/>
    <col min="4359" max="4361" width="6.6640625" bestFit="1" customWidth="1"/>
    <col min="4609" max="4609" width="2.5546875" bestFit="1" customWidth="1"/>
    <col min="4610" max="4610" width="8.5546875" bestFit="1" customWidth="1"/>
    <col min="4611" max="4611" width="12.44140625" customWidth="1"/>
    <col min="4612" max="4612" width="38.88671875" customWidth="1"/>
    <col min="4613" max="4613" width="7" bestFit="1" customWidth="1"/>
    <col min="4614" max="4614" width="6.5546875" bestFit="1" customWidth="1"/>
    <col min="4615" max="4617" width="6.6640625" bestFit="1" customWidth="1"/>
    <col min="4865" max="4865" width="2.5546875" bestFit="1" customWidth="1"/>
    <col min="4866" max="4866" width="8.5546875" bestFit="1" customWidth="1"/>
    <col min="4867" max="4867" width="12.44140625" customWidth="1"/>
    <col min="4868" max="4868" width="38.88671875" customWidth="1"/>
    <col min="4869" max="4869" width="7" bestFit="1" customWidth="1"/>
    <col min="4870" max="4870" width="6.5546875" bestFit="1" customWidth="1"/>
    <col min="4871" max="4873" width="6.6640625" bestFit="1" customWidth="1"/>
    <col min="5121" max="5121" width="2.5546875" bestFit="1" customWidth="1"/>
    <col min="5122" max="5122" width="8.5546875" bestFit="1" customWidth="1"/>
    <col min="5123" max="5123" width="12.44140625" customWidth="1"/>
    <col min="5124" max="5124" width="38.88671875" customWidth="1"/>
    <col min="5125" max="5125" width="7" bestFit="1" customWidth="1"/>
    <col min="5126" max="5126" width="6.5546875" bestFit="1" customWidth="1"/>
    <col min="5127" max="5129" width="6.6640625" bestFit="1" customWidth="1"/>
    <col min="5377" max="5377" width="2.5546875" bestFit="1" customWidth="1"/>
    <col min="5378" max="5378" width="8.5546875" bestFit="1" customWidth="1"/>
    <col min="5379" max="5379" width="12.44140625" customWidth="1"/>
    <col min="5380" max="5380" width="38.88671875" customWidth="1"/>
    <col min="5381" max="5381" width="7" bestFit="1" customWidth="1"/>
    <col min="5382" max="5382" width="6.5546875" bestFit="1" customWidth="1"/>
    <col min="5383" max="5385" width="6.6640625" bestFit="1" customWidth="1"/>
    <col min="5633" max="5633" width="2.5546875" bestFit="1" customWidth="1"/>
    <col min="5634" max="5634" width="8.5546875" bestFit="1" customWidth="1"/>
    <col min="5635" max="5635" width="12.44140625" customWidth="1"/>
    <col min="5636" max="5636" width="38.88671875" customWidth="1"/>
    <col min="5637" max="5637" width="7" bestFit="1" customWidth="1"/>
    <col min="5638" max="5638" width="6.5546875" bestFit="1" customWidth="1"/>
    <col min="5639" max="5641" width="6.6640625" bestFit="1" customWidth="1"/>
    <col min="5889" max="5889" width="2.5546875" bestFit="1" customWidth="1"/>
    <col min="5890" max="5890" width="8.5546875" bestFit="1" customWidth="1"/>
    <col min="5891" max="5891" width="12.44140625" customWidth="1"/>
    <col min="5892" max="5892" width="38.88671875" customWidth="1"/>
    <col min="5893" max="5893" width="7" bestFit="1" customWidth="1"/>
    <col min="5894" max="5894" width="6.5546875" bestFit="1" customWidth="1"/>
    <col min="5895" max="5897" width="6.6640625" bestFit="1" customWidth="1"/>
    <col min="6145" max="6145" width="2.5546875" bestFit="1" customWidth="1"/>
    <col min="6146" max="6146" width="8.5546875" bestFit="1" customWidth="1"/>
    <col min="6147" max="6147" width="12.44140625" customWidth="1"/>
    <col min="6148" max="6148" width="38.88671875" customWidth="1"/>
    <col min="6149" max="6149" width="7" bestFit="1" customWidth="1"/>
    <col min="6150" max="6150" width="6.5546875" bestFit="1" customWidth="1"/>
    <col min="6151" max="6153" width="6.6640625" bestFit="1" customWidth="1"/>
    <col min="6401" max="6401" width="2.5546875" bestFit="1" customWidth="1"/>
    <col min="6402" max="6402" width="8.5546875" bestFit="1" customWidth="1"/>
    <col min="6403" max="6403" width="12.44140625" customWidth="1"/>
    <col min="6404" max="6404" width="38.88671875" customWidth="1"/>
    <col min="6405" max="6405" width="7" bestFit="1" customWidth="1"/>
    <col min="6406" max="6406" width="6.5546875" bestFit="1" customWidth="1"/>
    <col min="6407" max="6409" width="6.6640625" bestFit="1" customWidth="1"/>
    <col min="6657" max="6657" width="2.5546875" bestFit="1" customWidth="1"/>
    <col min="6658" max="6658" width="8.5546875" bestFit="1" customWidth="1"/>
    <col min="6659" max="6659" width="12.44140625" customWidth="1"/>
    <col min="6660" max="6660" width="38.88671875" customWidth="1"/>
    <col min="6661" max="6661" width="7" bestFit="1" customWidth="1"/>
    <col min="6662" max="6662" width="6.5546875" bestFit="1" customWidth="1"/>
    <col min="6663" max="6665" width="6.6640625" bestFit="1" customWidth="1"/>
    <col min="6913" max="6913" width="2.5546875" bestFit="1" customWidth="1"/>
    <col min="6914" max="6914" width="8.5546875" bestFit="1" customWidth="1"/>
    <col min="6915" max="6915" width="12.44140625" customWidth="1"/>
    <col min="6916" max="6916" width="38.88671875" customWidth="1"/>
    <col min="6917" max="6917" width="7" bestFit="1" customWidth="1"/>
    <col min="6918" max="6918" width="6.5546875" bestFit="1" customWidth="1"/>
    <col min="6919" max="6921" width="6.6640625" bestFit="1" customWidth="1"/>
    <col min="7169" max="7169" width="2.5546875" bestFit="1" customWidth="1"/>
    <col min="7170" max="7170" width="8.5546875" bestFit="1" customWidth="1"/>
    <col min="7171" max="7171" width="12.44140625" customWidth="1"/>
    <col min="7172" max="7172" width="38.88671875" customWidth="1"/>
    <col min="7173" max="7173" width="7" bestFit="1" customWidth="1"/>
    <col min="7174" max="7174" width="6.5546875" bestFit="1" customWidth="1"/>
    <col min="7175" max="7177" width="6.6640625" bestFit="1" customWidth="1"/>
    <col min="7425" max="7425" width="2.5546875" bestFit="1" customWidth="1"/>
    <col min="7426" max="7426" width="8.5546875" bestFit="1" customWidth="1"/>
    <col min="7427" max="7427" width="12.44140625" customWidth="1"/>
    <col min="7428" max="7428" width="38.88671875" customWidth="1"/>
    <col min="7429" max="7429" width="7" bestFit="1" customWidth="1"/>
    <col min="7430" max="7430" width="6.5546875" bestFit="1" customWidth="1"/>
    <col min="7431" max="7433" width="6.6640625" bestFit="1" customWidth="1"/>
    <col min="7681" max="7681" width="2.5546875" bestFit="1" customWidth="1"/>
    <col min="7682" max="7682" width="8.5546875" bestFit="1" customWidth="1"/>
    <col min="7683" max="7683" width="12.44140625" customWidth="1"/>
    <col min="7684" max="7684" width="38.88671875" customWidth="1"/>
    <col min="7685" max="7685" width="7" bestFit="1" customWidth="1"/>
    <col min="7686" max="7686" width="6.5546875" bestFit="1" customWidth="1"/>
    <col min="7687" max="7689" width="6.6640625" bestFit="1" customWidth="1"/>
    <col min="7937" max="7937" width="2.5546875" bestFit="1" customWidth="1"/>
    <col min="7938" max="7938" width="8.5546875" bestFit="1" customWidth="1"/>
    <col min="7939" max="7939" width="12.44140625" customWidth="1"/>
    <col min="7940" max="7940" width="38.88671875" customWidth="1"/>
    <col min="7941" max="7941" width="7" bestFit="1" customWidth="1"/>
    <col min="7942" max="7942" width="6.5546875" bestFit="1" customWidth="1"/>
    <col min="7943" max="7945" width="6.6640625" bestFit="1" customWidth="1"/>
    <col min="8193" max="8193" width="2.5546875" bestFit="1" customWidth="1"/>
    <col min="8194" max="8194" width="8.5546875" bestFit="1" customWidth="1"/>
    <col min="8195" max="8195" width="12.44140625" customWidth="1"/>
    <col min="8196" max="8196" width="38.88671875" customWidth="1"/>
    <col min="8197" max="8197" width="7" bestFit="1" customWidth="1"/>
    <col min="8198" max="8198" width="6.5546875" bestFit="1" customWidth="1"/>
    <col min="8199" max="8201" width="6.6640625" bestFit="1" customWidth="1"/>
    <col min="8449" max="8449" width="2.5546875" bestFit="1" customWidth="1"/>
    <col min="8450" max="8450" width="8.5546875" bestFit="1" customWidth="1"/>
    <col min="8451" max="8451" width="12.44140625" customWidth="1"/>
    <col min="8452" max="8452" width="38.88671875" customWidth="1"/>
    <col min="8453" max="8453" width="7" bestFit="1" customWidth="1"/>
    <col min="8454" max="8454" width="6.5546875" bestFit="1" customWidth="1"/>
    <col min="8455" max="8457" width="6.6640625" bestFit="1" customWidth="1"/>
    <col min="8705" max="8705" width="2.5546875" bestFit="1" customWidth="1"/>
    <col min="8706" max="8706" width="8.5546875" bestFit="1" customWidth="1"/>
    <col min="8707" max="8707" width="12.44140625" customWidth="1"/>
    <col min="8708" max="8708" width="38.88671875" customWidth="1"/>
    <col min="8709" max="8709" width="7" bestFit="1" customWidth="1"/>
    <col min="8710" max="8710" width="6.5546875" bestFit="1" customWidth="1"/>
    <col min="8711" max="8713" width="6.6640625" bestFit="1" customWidth="1"/>
    <col min="8961" max="8961" width="2.5546875" bestFit="1" customWidth="1"/>
    <col min="8962" max="8962" width="8.5546875" bestFit="1" customWidth="1"/>
    <col min="8963" max="8963" width="12.44140625" customWidth="1"/>
    <col min="8964" max="8964" width="38.88671875" customWidth="1"/>
    <col min="8965" max="8965" width="7" bestFit="1" customWidth="1"/>
    <col min="8966" max="8966" width="6.5546875" bestFit="1" customWidth="1"/>
    <col min="8967" max="8969" width="6.6640625" bestFit="1" customWidth="1"/>
    <col min="9217" max="9217" width="2.5546875" bestFit="1" customWidth="1"/>
    <col min="9218" max="9218" width="8.5546875" bestFit="1" customWidth="1"/>
    <col min="9219" max="9219" width="12.44140625" customWidth="1"/>
    <col min="9220" max="9220" width="38.88671875" customWidth="1"/>
    <col min="9221" max="9221" width="7" bestFit="1" customWidth="1"/>
    <col min="9222" max="9222" width="6.5546875" bestFit="1" customWidth="1"/>
    <col min="9223" max="9225" width="6.6640625" bestFit="1" customWidth="1"/>
    <col min="9473" max="9473" width="2.5546875" bestFit="1" customWidth="1"/>
    <col min="9474" max="9474" width="8.5546875" bestFit="1" customWidth="1"/>
    <col min="9475" max="9475" width="12.44140625" customWidth="1"/>
    <col min="9476" max="9476" width="38.88671875" customWidth="1"/>
    <col min="9477" max="9477" width="7" bestFit="1" customWidth="1"/>
    <col min="9478" max="9478" width="6.5546875" bestFit="1" customWidth="1"/>
    <col min="9479" max="9481" width="6.6640625" bestFit="1" customWidth="1"/>
    <col min="9729" max="9729" width="2.5546875" bestFit="1" customWidth="1"/>
    <col min="9730" max="9730" width="8.5546875" bestFit="1" customWidth="1"/>
    <col min="9731" max="9731" width="12.44140625" customWidth="1"/>
    <col min="9732" max="9732" width="38.88671875" customWidth="1"/>
    <col min="9733" max="9733" width="7" bestFit="1" customWidth="1"/>
    <col min="9734" max="9734" width="6.5546875" bestFit="1" customWidth="1"/>
    <col min="9735" max="9737" width="6.6640625" bestFit="1" customWidth="1"/>
    <col min="9985" max="9985" width="2.5546875" bestFit="1" customWidth="1"/>
    <col min="9986" max="9986" width="8.5546875" bestFit="1" customWidth="1"/>
    <col min="9987" max="9987" width="12.44140625" customWidth="1"/>
    <col min="9988" max="9988" width="38.88671875" customWidth="1"/>
    <col min="9989" max="9989" width="7" bestFit="1" customWidth="1"/>
    <col min="9990" max="9990" width="6.5546875" bestFit="1" customWidth="1"/>
    <col min="9991" max="9993" width="6.6640625" bestFit="1" customWidth="1"/>
    <col min="10241" max="10241" width="2.5546875" bestFit="1" customWidth="1"/>
    <col min="10242" max="10242" width="8.5546875" bestFit="1" customWidth="1"/>
    <col min="10243" max="10243" width="12.44140625" customWidth="1"/>
    <col min="10244" max="10244" width="38.88671875" customWidth="1"/>
    <col min="10245" max="10245" width="7" bestFit="1" customWidth="1"/>
    <col min="10246" max="10246" width="6.5546875" bestFit="1" customWidth="1"/>
    <col min="10247" max="10249" width="6.6640625" bestFit="1" customWidth="1"/>
    <col min="10497" max="10497" width="2.5546875" bestFit="1" customWidth="1"/>
    <col min="10498" max="10498" width="8.5546875" bestFit="1" customWidth="1"/>
    <col min="10499" max="10499" width="12.44140625" customWidth="1"/>
    <col min="10500" max="10500" width="38.88671875" customWidth="1"/>
    <col min="10501" max="10501" width="7" bestFit="1" customWidth="1"/>
    <col min="10502" max="10502" width="6.5546875" bestFit="1" customWidth="1"/>
    <col min="10503" max="10505" width="6.6640625" bestFit="1" customWidth="1"/>
    <col min="10753" max="10753" width="2.5546875" bestFit="1" customWidth="1"/>
    <col min="10754" max="10754" width="8.5546875" bestFit="1" customWidth="1"/>
    <col min="10755" max="10755" width="12.44140625" customWidth="1"/>
    <col min="10756" max="10756" width="38.88671875" customWidth="1"/>
    <col min="10757" max="10757" width="7" bestFit="1" customWidth="1"/>
    <col min="10758" max="10758" width="6.5546875" bestFit="1" customWidth="1"/>
    <col min="10759" max="10761" width="6.6640625" bestFit="1" customWidth="1"/>
    <col min="11009" max="11009" width="2.5546875" bestFit="1" customWidth="1"/>
    <col min="11010" max="11010" width="8.5546875" bestFit="1" customWidth="1"/>
    <col min="11011" max="11011" width="12.44140625" customWidth="1"/>
    <col min="11012" max="11012" width="38.88671875" customWidth="1"/>
    <col min="11013" max="11013" width="7" bestFit="1" customWidth="1"/>
    <col min="11014" max="11014" width="6.5546875" bestFit="1" customWidth="1"/>
    <col min="11015" max="11017" width="6.6640625" bestFit="1" customWidth="1"/>
    <col min="11265" max="11265" width="2.5546875" bestFit="1" customWidth="1"/>
    <col min="11266" max="11266" width="8.5546875" bestFit="1" customWidth="1"/>
    <col min="11267" max="11267" width="12.44140625" customWidth="1"/>
    <col min="11268" max="11268" width="38.88671875" customWidth="1"/>
    <col min="11269" max="11269" width="7" bestFit="1" customWidth="1"/>
    <col min="11270" max="11270" width="6.5546875" bestFit="1" customWidth="1"/>
    <col min="11271" max="11273" width="6.6640625" bestFit="1" customWidth="1"/>
    <col min="11521" max="11521" width="2.5546875" bestFit="1" customWidth="1"/>
    <col min="11522" max="11522" width="8.5546875" bestFit="1" customWidth="1"/>
    <col min="11523" max="11523" width="12.44140625" customWidth="1"/>
    <col min="11524" max="11524" width="38.88671875" customWidth="1"/>
    <col min="11525" max="11525" width="7" bestFit="1" customWidth="1"/>
    <col min="11526" max="11526" width="6.5546875" bestFit="1" customWidth="1"/>
    <col min="11527" max="11529" width="6.6640625" bestFit="1" customWidth="1"/>
    <col min="11777" max="11777" width="2.5546875" bestFit="1" customWidth="1"/>
    <col min="11778" max="11778" width="8.5546875" bestFit="1" customWidth="1"/>
    <col min="11779" max="11779" width="12.44140625" customWidth="1"/>
    <col min="11780" max="11780" width="38.88671875" customWidth="1"/>
    <col min="11781" max="11781" width="7" bestFit="1" customWidth="1"/>
    <col min="11782" max="11782" width="6.5546875" bestFit="1" customWidth="1"/>
    <col min="11783" max="11785" width="6.6640625" bestFit="1" customWidth="1"/>
    <col min="12033" max="12033" width="2.5546875" bestFit="1" customWidth="1"/>
    <col min="12034" max="12034" width="8.5546875" bestFit="1" customWidth="1"/>
    <col min="12035" max="12035" width="12.44140625" customWidth="1"/>
    <col min="12036" max="12036" width="38.88671875" customWidth="1"/>
    <col min="12037" max="12037" width="7" bestFit="1" customWidth="1"/>
    <col min="12038" max="12038" width="6.5546875" bestFit="1" customWidth="1"/>
    <col min="12039" max="12041" width="6.6640625" bestFit="1" customWidth="1"/>
    <col min="12289" max="12289" width="2.5546875" bestFit="1" customWidth="1"/>
    <col min="12290" max="12290" width="8.5546875" bestFit="1" customWidth="1"/>
    <col min="12291" max="12291" width="12.44140625" customWidth="1"/>
    <col min="12292" max="12292" width="38.88671875" customWidth="1"/>
    <col min="12293" max="12293" width="7" bestFit="1" customWidth="1"/>
    <col min="12294" max="12294" width="6.5546875" bestFit="1" customWidth="1"/>
    <col min="12295" max="12297" width="6.6640625" bestFit="1" customWidth="1"/>
    <col min="12545" max="12545" width="2.5546875" bestFit="1" customWidth="1"/>
    <col min="12546" max="12546" width="8.5546875" bestFit="1" customWidth="1"/>
    <col min="12547" max="12547" width="12.44140625" customWidth="1"/>
    <col min="12548" max="12548" width="38.88671875" customWidth="1"/>
    <col min="12549" max="12549" width="7" bestFit="1" customWidth="1"/>
    <col min="12550" max="12550" width="6.5546875" bestFit="1" customWidth="1"/>
    <col min="12551" max="12553" width="6.6640625" bestFit="1" customWidth="1"/>
    <col min="12801" max="12801" width="2.5546875" bestFit="1" customWidth="1"/>
    <col min="12802" max="12802" width="8.5546875" bestFit="1" customWidth="1"/>
    <col min="12803" max="12803" width="12.44140625" customWidth="1"/>
    <col min="12804" max="12804" width="38.88671875" customWidth="1"/>
    <col min="12805" max="12805" width="7" bestFit="1" customWidth="1"/>
    <col min="12806" max="12806" width="6.5546875" bestFit="1" customWidth="1"/>
    <col min="12807" max="12809" width="6.6640625" bestFit="1" customWidth="1"/>
    <col min="13057" max="13057" width="2.5546875" bestFit="1" customWidth="1"/>
    <col min="13058" max="13058" width="8.5546875" bestFit="1" customWidth="1"/>
    <col min="13059" max="13059" width="12.44140625" customWidth="1"/>
    <col min="13060" max="13060" width="38.88671875" customWidth="1"/>
    <col min="13061" max="13061" width="7" bestFit="1" customWidth="1"/>
    <col min="13062" max="13062" width="6.5546875" bestFit="1" customWidth="1"/>
    <col min="13063" max="13065" width="6.6640625" bestFit="1" customWidth="1"/>
    <col min="13313" max="13313" width="2.5546875" bestFit="1" customWidth="1"/>
    <col min="13314" max="13314" width="8.5546875" bestFit="1" customWidth="1"/>
    <col min="13315" max="13315" width="12.44140625" customWidth="1"/>
    <col min="13316" max="13316" width="38.88671875" customWidth="1"/>
    <col min="13317" max="13317" width="7" bestFit="1" customWidth="1"/>
    <col min="13318" max="13318" width="6.5546875" bestFit="1" customWidth="1"/>
    <col min="13319" max="13321" width="6.6640625" bestFit="1" customWidth="1"/>
    <col min="13569" max="13569" width="2.5546875" bestFit="1" customWidth="1"/>
    <col min="13570" max="13570" width="8.5546875" bestFit="1" customWidth="1"/>
    <col min="13571" max="13571" width="12.44140625" customWidth="1"/>
    <col min="13572" max="13572" width="38.88671875" customWidth="1"/>
    <col min="13573" max="13573" width="7" bestFit="1" customWidth="1"/>
    <col min="13574" max="13574" width="6.5546875" bestFit="1" customWidth="1"/>
    <col min="13575" max="13577" width="6.6640625" bestFit="1" customWidth="1"/>
    <col min="13825" max="13825" width="2.5546875" bestFit="1" customWidth="1"/>
    <col min="13826" max="13826" width="8.5546875" bestFit="1" customWidth="1"/>
    <col min="13827" max="13827" width="12.44140625" customWidth="1"/>
    <col min="13828" max="13828" width="38.88671875" customWidth="1"/>
    <col min="13829" max="13829" width="7" bestFit="1" customWidth="1"/>
    <col min="13830" max="13830" width="6.5546875" bestFit="1" customWidth="1"/>
    <col min="13831" max="13833" width="6.6640625" bestFit="1" customWidth="1"/>
    <col min="14081" max="14081" width="2.5546875" bestFit="1" customWidth="1"/>
    <col min="14082" max="14082" width="8.5546875" bestFit="1" customWidth="1"/>
    <col min="14083" max="14083" width="12.44140625" customWidth="1"/>
    <col min="14084" max="14084" width="38.88671875" customWidth="1"/>
    <col min="14085" max="14085" width="7" bestFit="1" customWidth="1"/>
    <col min="14086" max="14086" width="6.5546875" bestFit="1" customWidth="1"/>
    <col min="14087" max="14089" width="6.6640625" bestFit="1" customWidth="1"/>
    <col min="14337" max="14337" width="2.5546875" bestFit="1" customWidth="1"/>
    <col min="14338" max="14338" width="8.5546875" bestFit="1" customWidth="1"/>
    <col min="14339" max="14339" width="12.44140625" customWidth="1"/>
    <col min="14340" max="14340" width="38.88671875" customWidth="1"/>
    <col min="14341" max="14341" width="7" bestFit="1" customWidth="1"/>
    <col min="14342" max="14342" width="6.5546875" bestFit="1" customWidth="1"/>
    <col min="14343" max="14345" width="6.6640625" bestFit="1" customWidth="1"/>
    <col min="14593" max="14593" width="2.5546875" bestFit="1" customWidth="1"/>
    <col min="14594" max="14594" width="8.5546875" bestFit="1" customWidth="1"/>
    <col min="14595" max="14595" width="12.44140625" customWidth="1"/>
    <col min="14596" max="14596" width="38.88671875" customWidth="1"/>
    <col min="14597" max="14597" width="7" bestFit="1" customWidth="1"/>
    <col min="14598" max="14598" width="6.5546875" bestFit="1" customWidth="1"/>
    <col min="14599" max="14601" width="6.6640625" bestFit="1" customWidth="1"/>
    <col min="14849" max="14849" width="2.5546875" bestFit="1" customWidth="1"/>
    <col min="14850" max="14850" width="8.5546875" bestFit="1" customWidth="1"/>
    <col min="14851" max="14851" width="12.44140625" customWidth="1"/>
    <col min="14852" max="14852" width="38.88671875" customWidth="1"/>
    <col min="14853" max="14853" width="7" bestFit="1" customWidth="1"/>
    <col min="14854" max="14854" width="6.5546875" bestFit="1" customWidth="1"/>
    <col min="14855" max="14857" width="6.6640625" bestFit="1" customWidth="1"/>
    <col min="15105" max="15105" width="2.5546875" bestFit="1" customWidth="1"/>
    <col min="15106" max="15106" width="8.5546875" bestFit="1" customWidth="1"/>
    <col min="15107" max="15107" width="12.44140625" customWidth="1"/>
    <col min="15108" max="15108" width="38.88671875" customWidth="1"/>
    <col min="15109" max="15109" width="7" bestFit="1" customWidth="1"/>
    <col min="15110" max="15110" width="6.5546875" bestFit="1" customWidth="1"/>
    <col min="15111" max="15113" width="6.6640625" bestFit="1" customWidth="1"/>
    <col min="15361" max="15361" width="2.5546875" bestFit="1" customWidth="1"/>
    <col min="15362" max="15362" width="8.5546875" bestFit="1" customWidth="1"/>
    <col min="15363" max="15363" width="12.44140625" customWidth="1"/>
    <col min="15364" max="15364" width="38.88671875" customWidth="1"/>
    <col min="15365" max="15365" width="7" bestFit="1" customWidth="1"/>
    <col min="15366" max="15366" width="6.5546875" bestFit="1" customWidth="1"/>
    <col min="15367" max="15369" width="6.6640625" bestFit="1" customWidth="1"/>
    <col min="15617" max="15617" width="2.5546875" bestFit="1" customWidth="1"/>
    <col min="15618" max="15618" width="8.5546875" bestFit="1" customWidth="1"/>
    <col min="15619" max="15619" width="12.44140625" customWidth="1"/>
    <col min="15620" max="15620" width="38.88671875" customWidth="1"/>
    <col min="15621" max="15621" width="7" bestFit="1" customWidth="1"/>
    <col min="15622" max="15622" width="6.5546875" bestFit="1" customWidth="1"/>
    <col min="15623" max="15625" width="6.6640625" bestFit="1" customWidth="1"/>
    <col min="15873" max="15873" width="2.5546875" bestFit="1" customWidth="1"/>
    <col min="15874" max="15874" width="8.5546875" bestFit="1" customWidth="1"/>
    <col min="15875" max="15875" width="12.44140625" customWidth="1"/>
    <col min="15876" max="15876" width="38.88671875" customWidth="1"/>
    <col min="15877" max="15877" width="7" bestFit="1" customWidth="1"/>
    <col min="15878" max="15878" width="6.5546875" bestFit="1" customWidth="1"/>
    <col min="15879" max="15881" width="6.6640625" bestFit="1" customWidth="1"/>
    <col min="16129" max="16129" width="2.5546875" bestFit="1" customWidth="1"/>
    <col min="16130" max="16130" width="8.5546875" bestFit="1" customWidth="1"/>
    <col min="16131" max="16131" width="12.44140625" customWidth="1"/>
    <col min="16132" max="16132" width="38.88671875" customWidth="1"/>
    <col min="16133" max="16133" width="7" bestFit="1" customWidth="1"/>
    <col min="16134" max="16134" width="6.5546875" bestFit="1" customWidth="1"/>
    <col min="16135" max="16137" width="6.6640625" bestFit="1" customWidth="1"/>
  </cols>
  <sheetData>
    <row r="1" spans="1:10" ht="21" x14ac:dyDescent="0.3">
      <c r="A1" s="97" t="s">
        <v>0</v>
      </c>
      <c r="B1" s="97"/>
      <c r="C1" s="97"/>
      <c r="D1" s="97"/>
      <c r="E1" s="97"/>
      <c r="F1" s="97"/>
      <c r="G1" s="97"/>
      <c r="H1" s="97"/>
      <c r="I1" s="81"/>
    </row>
    <row r="2" spans="1:10" ht="34.200000000000003" customHeight="1" x14ac:dyDescent="0.3">
      <c r="A2" s="98" t="s">
        <v>1</v>
      </c>
      <c r="B2" s="98"/>
      <c r="C2" s="98"/>
      <c r="D2" s="98"/>
      <c r="E2" s="98"/>
      <c r="F2" s="98"/>
      <c r="G2" s="98"/>
      <c r="H2" s="98"/>
      <c r="I2" s="81"/>
      <c r="J2" s="1"/>
    </row>
    <row r="3" spans="1:10" ht="63" customHeight="1" x14ac:dyDescent="0.3">
      <c r="A3" s="74" t="s">
        <v>2</v>
      </c>
      <c r="B3" s="74"/>
      <c r="C3" s="74"/>
      <c r="D3" s="74"/>
      <c r="E3" s="75"/>
      <c r="F3" s="75"/>
      <c r="G3" s="75"/>
      <c r="H3" s="75"/>
      <c r="I3" s="75"/>
      <c r="J3" s="2"/>
    </row>
    <row r="4" spans="1:10" ht="39.6" customHeight="1" x14ac:dyDescent="0.3">
      <c r="A4" s="66" t="s">
        <v>3</v>
      </c>
      <c r="B4" s="67"/>
      <c r="C4" s="68"/>
      <c r="D4" s="68"/>
      <c r="E4" s="68"/>
      <c r="F4" s="68"/>
      <c r="G4" s="68"/>
      <c r="H4" s="68"/>
      <c r="I4" s="69"/>
      <c r="J4" s="2"/>
    </row>
    <row r="5" spans="1:10" ht="28.8" customHeight="1" x14ac:dyDescent="0.3">
      <c r="A5" s="3" t="s">
        <v>4</v>
      </c>
      <c r="B5" s="3" t="s">
        <v>5</v>
      </c>
      <c r="C5" s="3" t="s">
        <v>6</v>
      </c>
      <c r="D5" s="3" t="s">
        <v>7</v>
      </c>
      <c r="E5" s="4" t="s">
        <v>8</v>
      </c>
      <c r="F5" s="4" t="s">
        <v>9</v>
      </c>
      <c r="G5" s="4" t="s">
        <v>10</v>
      </c>
      <c r="H5" s="4" t="s">
        <v>11</v>
      </c>
      <c r="I5" s="4" t="s">
        <v>12</v>
      </c>
      <c r="J5" s="2"/>
    </row>
    <row r="6" spans="1:10" ht="61.2" x14ac:dyDescent="0.3">
      <c r="A6" s="5">
        <v>1</v>
      </c>
      <c r="B6" s="6" t="s">
        <v>13</v>
      </c>
      <c r="C6" s="7" t="s">
        <v>14</v>
      </c>
      <c r="D6" s="8" t="s">
        <v>15</v>
      </c>
      <c r="E6" s="5">
        <v>15</v>
      </c>
      <c r="F6" s="9"/>
      <c r="G6" s="9">
        <f t="shared" ref="G6:G11" si="0">E6*F6</f>
        <v>0</v>
      </c>
      <c r="H6" s="9">
        <f t="shared" ref="H6:H12" si="1">G6*24%</f>
        <v>0</v>
      </c>
      <c r="I6" s="9">
        <f t="shared" ref="I6:I12" si="2">G6+H6</f>
        <v>0</v>
      </c>
      <c r="J6" s="2"/>
    </row>
    <row r="7" spans="1:10" ht="61.2" x14ac:dyDescent="0.3">
      <c r="A7" s="5">
        <v>2</v>
      </c>
      <c r="B7" s="5" t="s">
        <v>16</v>
      </c>
      <c r="C7" s="7" t="s">
        <v>17</v>
      </c>
      <c r="D7" s="8" t="s">
        <v>18</v>
      </c>
      <c r="E7" s="5">
        <v>10</v>
      </c>
      <c r="F7" s="9"/>
      <c r="G7" s="9">
        <f t="shared" si="0"/>
        <v>0</v>
      </c>
      <c r="H7" s="9">
        <f t="shared" si="1"/>
        <v>0</v>
      </c>
      <c r="I7" s="9">
        <f t="shared" si="2"/>
        <v>0</v>
      </c>
      <c r="J7" s="2"/>
    </row>
    <row r="8" spans="1:10" ht="61.2" x14ac:dyDescent="0.3">
      <c r="A8" s="5">
        <v>3</v>
      </c>
      <c r="B8" s="6" t="s">
        <v>19</v>
      </c>
      <c r="C8" s="7" t="s">
        <v>20</v>
      </c>
      <c r="D8" s="8" t="s">
        <v>21</v>
      </c>
      <c r="E8" s="5">
        <v>70</v>
      </c>
      <c r="F8" s="9"/>
      <c r="G8" s="9">
        <f t="shared" si="0"/>
        <v>0</v>
      </c>
      <c r="H8" s="9">
        <f t="shared" si="1"/>
        <v>0</v>
      </c>
      <c r="I8" s="9">
        <f t="shared" si="2"/>
        <v>0</v>
      </c>
      <c r="J8" s="2"/>
    </row>
    <row r="9" spans="1:10" ht="61.2" x14ac:dyDescent="0.3">
      <c r="A9" s="5">
        <v>4</v>
      </c>
      <c r="B9" s="5" t="s">
        <v>22</v>
      </c>
      <c r="C9" s="7" t="s">
        <v>23</v>
      </c>
      <c r="D9" s="8" t="s">
        <v>24</v>
      </c>
      <c r="E9" s="5">
        <v>15</v>
      </c>
      <c r="F9" s="9"/>
      <c r="G9" s="9">
        <f t="shared" si="0"/>
        <v>0</v>
      </c>
      <c r="H9" s="9">
        <f t="shared" si="1"/>
        <v>0</v>
      </c>
      <c r="I9" s="9">
        <f t="shared" si="2"/>
        <v>0</v>
      </c>
      <c r="J9" s="2"/>
    </row>
    <row r="10" spans="1:10" ht="61.2" x14ac:dyDescent="0.3">
      <c r="A10" s="5">
        <v>5</v>
      </c>
      <c r="B10" s="7" t="s">
        <v>25</v>
      </c>
      <c r="C10" s="7" t="s">
        <v>26</v>
      </c>
      <c r="D10" s="8" t="s">
        <v>27</v>
      </c>
      <c r="E10" s="5">
        <v>32</v>
      </c>
      <c r="F10" s="9"/>
      <c r="G10" s="9">
        <f t="shared" si="0"/>
        <v>0</v>
      </c>
      <c r="H10" s="9">
        <f t="shared" si="1"/>
        <v>0</v>
      </c>
      <c r="I10" s="9">
        <f t="shared" si="2"/>
        <v>0</v>
      </c>
      <c r="J10" s="2"/>
    </row>
    <row r="11" spans="1:10" ht="61.2" x14ac:dyDescent="0.3">
      <c r="A11" s="5">
        <v>6</v>
      </c>
      <c r="B11" s="5" t="s">
        <v>28</v>
      </c>
      <c r="C11" s="7" t="s">
        <v>29</v>
      </c>
      <c r="D11" s="8" t="s">
        <v>30</v>
      </c>
      <c r="E11" s="5">
        <v>2</v>
      </c>
      <c r="F11" s="9"/>
      <c r="G11" s="9">
        <f t="shared" si="0"/>
        <v>0</v>
      </c>
      <c r="H11" s="9">
        <f t="shared" si="1"/>
        <v>0</v>
      </c>
      <c r="I11" s="9">
        <f t="shared" si="2"/>
        <v>0</v>
      </c>
      <c r="J11" s="2"/>
    </row>
    <row r="12" spans="1:10" x14ac:dyDescent="0.3">
      <c r="A12" s="70" t="s">
        <v>31</v>
      </c>
      <c r="B12" s="70"/>
      <c r="C12" s="70"/>
      <c r="D12" s="71"/>
      <c r="E12" s="10">
        <f>SUM(E6:E11)</f>
        <v>144</v>
      </c>
      <c r="F12" s="11"/>
      <c r="G12" s="12">
        <f>SUM(G6:G11)</f>
        <v>0</v>
      </c>
      <c r="H12" s="12">
        <f t="shared" si="1"/>
        <v>0</v>
      </c>
      <c r="I12" s="12">
        <f t="shared" si="2"/>
        <v>0</v>
      </c>
      <c r="J12" s="2"/>
    </row>
    <row r="13" spans="1:10" ht="9.6" customHeight="1" x14ac:dyDescent="0.3">
      <c r="A13" s="91"/>
      <c r="B13" s="72"/>
      <c r="C13" s="73"/>
      <c r="D13" s="73"/>
      <c r="E13" s="73"/>
      <c r="F13" s="73"/>
      <c r="G13" s="73"/>
      <c r="H13" s="73"/>
      <c r="I13" s="92"/>
      <c r="J13" s="2"/>
    </row>
    <row r="14" spans="1:10" ht="55.8" customHeight="1" x14ac:dyDescent="0.3">
      <c r="A14" s="99" t="s">
        <v>32</v>
      </c>
      <c r="B14" s="99"/>
      <c r="C14" s="100"/>
      <c r="D14" s="100"/>
      <c r="E14" s="75"/>
      <c r="F14" s="75"/>
      <c r="G14" s="75"/>
      <c r="H14" s="75"/>
      <c r="I14" s="75"/>
      <c r="J14" s="2"/>
    </row>
    <row r="15" spans="1:10" ht="42" customHeight="1" x14ac:dyDescent="0.3">
      <c r="A15" s="66" t="s">
        <v>33</v>
      </c>
      <c r="B15" s="67"/>
      <c r="C15" s="68"/>
      <c r="D15" s="68"/>
      <c r="E15" s="68"/>
      <c r="F15" s="68"/>
      <c r="G15" s="68"/>
      <c r="H15" s="68"/>
      <c r="I15" s="69"/>
      <c r="J15" s="2"/>
    </row>
    <row r="16" spans="1:10" ht="28.8" customHeight="1" x14ac:dyDescent="0.3">
      <c r="A16" s="3" t="s">
        <v>4</v>
      </c>
      <c r="B16" s="3" t="s">
        <v>5</v>
      </c>
      <c r="C16" s="3" t="s">
        <v>6</v>
      </c>
      <c r="D16" s="3" t="s">
        <v>7</v>
      </c>
      <c r="E16" s="4" t="s">
        <v>8</v>
      </c>
      <c r="F16" s="4" t="s">
        <v>9</v>
      </c>
      <c r="G16" s="4" t="s">
        <v>10</v>
      </c>
      <c r="H16" s="4" t="s">
        <v>11</v>
      </c>
      <c r="I16" s="4" t="s">
        <v>12</v>
      </c>
      <c r="J16" s="2"/>
    </row>
    <row r="17" spans="1:10" ht="61.2" x14ac:dyDescent="0.3">
      <c r="A17" s="5">
        <v>1</v>
      </c>
      <c r="B17" s="5" t="s">
        <v>34</v>
      </c>
      <c r="C17" s="7" t="s">
        <v>35</v>
      </c>
      <c r="D17" s="13" t="s">
        <v>36</v>
      </c>
      <c r="E17" s="5">
        <v>1</v>
      </c>
      <c r="F17" s="9"/>
      <c r="G17" s="9">
        <f>E17*F17</f>
        <v>0</v>
      </c>
      <c r="H17" s="9">
        <f>G17*24%</f>
        <v>0</v>
      </c>
      <c r="I17" s="9">
        <f>G17+H17</f>
        <v>0</v>
      </c>
      <c r="J17" s="2"/>
    </row>
    <row r="18" spans="1:10" ht="61.2" x14ac:dyDescent="0.3">
      <c r="A18" s="5">
        <v>2</v>
      </c>
      <c r="B18" s="5" t="s">
        <v>37</v>
      </c>
      <c r="C18" s="7" t="s">
        <v>35</v>
      </c>
      <c r="D18" s="13" t="s">
        <v>38</v>
      </c>
      <c r="E18" s="5">
        <v>2</v>
      </c>
      <c r="F18" s="9"/>
      <c r="G18" s="9">
        <f t="shared" ref="G18:G82" si="3">E18*F18</f>
        <v>0</v>
      </c>
      <c r="H18" s="9">
        <f t="shared" ref="H18:H82" si="4">G18*24%</f>
        <v>0</v>
      </c>
      <c r="I18" s="9">
        <f t="shared" ref="I18:I82" si="5">G18+H18</f>
        <v>0</v>
      </c>
      <c r="J18" s="2"/>
    </row>
    <row r="19" spans="1:10" ht="61.2" x14ac:dyDescent="0.3">
      <c r="A19" s="5">
        <v>3</v>
      </c>
      <c r="B19" s="5" t="s">
        <v>39</v>
      </c>
      <c r="C19" s="7" t="s">
        <v>40</v>
      </c>
      <c r="D19" s="13" t="s">
        <v>41</v>
      </c>
      <c r="E19" s="5">
        <v>1</v>
      </c>
      <c r="F19" s="9"/>
      <c r="G19" s="9">
        <f t="shared" si="3"/>
        <v>0</v>
      </c>
      <c r="H19" s="9">
        <f t="shared" si="4"/>
        <v>0</v>
      </c>
      <c r="I19" s="9">
        <f t="shared" si="5"/>
        <v>0</v>
      </c>
      <c r="J19" s="2"/>
    </row>
    <row r="20" spans="1:10" ht="61.2" x14ac:dyDescent="0.3">
      <c r="A20" s="5">
        <v>4</v>
      </c>
      <c r="B20" s="5" t="s">
        <v>42</v>
      </c>
      <c r="C20" s="7" t="s">
        <v>35</v>
      </c>
      <c r="D20" s="13" t="s">
        <v>43</v>
      </c>
      <c r="E20" s="5">
        <v>3</v>
      </c>
      <c r="F20" s="9"/>
      <c r="G20" s="9">
        <f t="shared" si="3"/>
        <v>0</v>
      </c>
      <c r="H20" s="9">
        <f t="shared" si="4"/>
        <v>0</v>
      </c>
      <c r="I20" s="9">
        <f t="shared" si="5"/>
        <v>0</v>
      </c>
      <c r="J20" s="2"/>
    </row>
    <row r="21" spans="1:10" ht="61.2" x14ac:dyDescent="0.3">
      <c r="A21" s="5">
        <v>5</v>
      </c>
      <c r="B21" s="5" t="s">
        <v>44</v>
      </c>
      <c r="C21" s="7" t="s">
        <v>45</v>
      </c>
      <c r="D21" s="13" t="s">
        <v>46</v>
      </c>
      <c r="E21" s="5">
        <v>1</v>
      </c>
      <c r="F21" s="9"/>
      <c r="G21" s="9">
        <f t="shared" si="3"/>
        <v>0</v>
      </c>
      <c r="H21" s="9">
        <f t="shared" si="4"/>
        <v>0</v>
      </c>
      <c r="I21" s="9">
        <f t="shared" si="5"/>
        <v>0</v>
      </c>
      <c r="J21" s="2"/>
    </row>
    <row r="22" spans="1:10" ht="61.2" x14ac:dyDescent="0.3">
      <c r="A22" s="5">
        <v>6</v>
      </c>
      <c r="B22" s="5" t="s">
        <v>47</v>
      </c>
      <c r="C22" s="7" t="s">
        <v>35</v>
      </c>
      <c r="D22" s="13" t="s">
        <v>48</v>
      </c>
      <c r="E22" s="5">
        <v>2</v>
      </c>
      <c r="F22" s="9"/>
      <c r="G22" s="9">
        <f t="shared" si="3"/>
        <v>0</v>
      </c>
      <c r="H22" s="9">
        <f t="shared" si="4"/>
        <v>0</v>
      </c>
      <c r="I22" s="9">
        <f t="shared" si="5"/>
        <v>0</v>
      </c>
      <c r="J22" s="2"/>
    </row>
    <row r="23" spans="1:10" ht="61.2" x14ac:dyDescent="0.3">
      <c r="A23" s="5">
        <v>7</v>
      </c>
      <c r="B23" s="5" t="s">
        <v>49</v>
      </c>
      <c r="C23" s="7" t="s">
        <v>50</v>
      </c>
      <c r="D23" s="13" t="s">
        <v>51</v>
      </c>
      <c r="E23" s="5">
        <v>2</v>
      </c>
      <c r="F23" s="9"/>
      <c r="G23" s="9">
        <f t="shared" si="3"/>
        <v>0</v>
      </c>
      <c r="H23" s="9">
        <f t="shared" si="4"/>
        <v>0</v>
      </c>
      <c r="I23" s="9">
        <f t="shared" si="5"/>
        <v>0</v>
      </c>
      <c r="J23" s="2"/>
    </row>
    <row r="24" spans="1:10" ht="61.2" x14ac:dyDescent="0.3">
      <c r="A24" s="5">
        <v>8</v>
      </c>
      <c r="B24" s="5" t="s">
        <v>52</v>
      </c>
      <c r="C24" s="7" t="s">
        <v>35</v>
      </c>
      <c r="D24" s="13" t="s">
        <v>53</v>
      </c>
      <c r="E24" s="5">
        <v>3</v>
      </c>
      <c r="F24" s="9"/>
      <c r="G24" s="9">
        <f t="shared" si="3"/>
        <v>0</v>
      </c>
      <c r="H24" s="9">
        <f t="shared" si="4"/>
        <v>0</v>
      </c>
      <c r="I24" s="9">
        <f t="shared" si="5"/>
        <v>0</v>
      </c>
      <c r="J24" s="2"/>
    </row>
    <row r="25" spans="1:10" ht="61.2" x14ac:dyDescent="0.3">
      <c r="A25" s="5">
        <v>9</v>
      </c>
      <c r="B25" s="5" t="s">
        <v>54</v>
      </c>
      <c r="C25" s="7" t="s">
        <v>55</v>
      </c>
      <c r="D25" s="13" t="s">
        <v>56</v>
      </c>
      <c r="E25" s="5">
        <v>1</v>
      </c>
      <c r="F25" s="9"/>
      <c r="G25" s="9">
        <f t="shared" si="3"/>
        <v>0</v>
      </c>
      <c r="H25" s="9">
        <f t="shared" si="4"/>
        <v>0</v>
      </c>
      <c r="I25" s="9">
        <f t="shared" si="5"/>
        <v>0</v>
      </c>
      <c r="J25" s="2"/>
    </row>
    <row r="26" spans="1:10" ht="61.2" x14ac:dyDescent="0.3">
      <c r="A26" s="5">
        <v>10</v>
      </c>
      <c r="B26" s="5" t="s">
        <v>57</v>
      </c>
      <c r="C26" s="7" t="s">
        <v>35</v>
      </c>
      <c r="D26" s="13" t="s">
        <v>58</v>
      </c>
      <c r="E26" s="5">
        <v>1</v>
      </c>
      <c r="F26" s="9"/>
      <c r="G26" s="9">
        <f t="shared" si="3"/>
        <v>0</v>
      </c>
      <c r="H26" s="9">
        <f t="shared" si="4"/>
        <v>0</v>
      </c>
      <c r="I26" s="9">
        <f t="shared" si="5"/>
        <v>0</v>
      </c>
      <c r="J26" s="2"/>
    </row>
    <row r="27" spans="1:10" ht="61.2" x14ac:dyDescent="0.3">
      <c r="A27" s="5">
        <v>11</v>
      </c>
      <c r="B27" s="5" t="s">
        <v>59</v>
      </c>
      <c r="C27" s="7" t="s">
        <v>50</v>
      </c>
      <c r="D27" s="13" t="s">
        <v>60</v>
      </c>
      <c r="E27" s="5">
        <v>1</v>
      </c>
      <c r="F27" s="9"/>
      <c r="G27" s="9">
        <f t="shared" si="3"/>
        <v>0</v>
      </c>
      <c r="H27" s="9">
        <f t="shared" si="4"/>
        <v>0</v>
      </c>
      <c r="I27" s="9">
        <f t="shared" si="5"/>
        <v>0</v>
      </c>
      <c r="J27" s="2"/>
    </row>
    <row r="28" spans="1:10" ht="61.2" x14ac:dyDescent="0.3">
      <c r="A28" s="5">
        <v>12</v>
      </c>
      <c r="B28" s="5" t="s">
        <v>61</v>
      </c>
      <c r="C28" s="7" t="s">
        <v>35</v>
      </c>
      <c r="D28" s="13" t="s">
        <v>62</v>
      </c>
      <c r="E28" s="5">
        <v>2</v>
      </c>
      <c r="F28" s="9"/>
      <c r="G28" s="9">
        <f t="shared" si="3"/>
        <v>0</v>
      </c>
      <c r="H28" s="9">
        <f t="shared" si="4"/>
        <v>0</v>
      </c>
      <c r="I28" s="9">
        <f t="shared" si="5"/>
        <v>0</v>
      </c>
      <c r="J28" s="2"/>
    </row>
    <row r="29" spans="1:10" ht="61.2" x14ac:dyDescent="0.3">
      <c r="A29" s="5">
        <v>13</v>
      </c>
      <c r="B29" s="5" t="s">
        <v>63</v>
      </c>
      <c r="C29" s="7" t="s">
        <v>50</v>
      </c>
      <c r="D29" s="13" t="s">
        <v>64</v>
      </c>
      <c r="E29" s="5">
        <v>1</v>
      </c>
      <c r="F29" s="9"/>
      <c r="G29" s="9">
        <f t="shared" si="3"/>
        <v>0</v>
      </c>
      <c r="H29" s="9">
        <f t="shared" si="4"/>
        <v>0</v>
      </c>
      <c r="I29" s="9">
        <f t="shared" si="5"/>
        <v>0</v>
      </c>
      <c r="J29" s="2"/>
    </row>
    <row r="30" spans="1:10" ht="61.2" x14ac:dyDescent="0.3">
      <c r="A30" s="5">
        <v>14</v>
      </c>
      <c r="B30" s="5" t="s">
        <v>65</v>
      </c>
      <c r="C30" s="7" t="s">
        <v>35</v>
      </c>
      <c r="D30" s="13" t="s">
        <v>66</v>
      </c>
      <c r="E30" s="5">
        <v>2</v>
      </c>
      <c r="F30" s="9"/>
      <c r="G30" s="9">
        <f t="shared" si="3"/>
        <v>0</v>
      </c>
      <c r="H30" s="9">
        <f t="shared" si="4"/>
        <v>0</v>
      </c>
      <c r="I30" s="9">
        <f t="shared" si="5"/>
        <v>0</v>
      </c>
      <c r="J30" s="2"/>
    </row>
    <row r="31" spans="1:10" ht="61.2" x14ac:dyDescent="0.3">
      <c r="A31" s="5">
        <v>15</v>
      </c>
      <c r="B31" s="5" t="s">
        <v>67</v>
      </c>
      <c r="C31" s="7" t="s">
        <v>35</v>
      </c>
      <c r="D31" s="13" t="s">
        <v>68</v>
      </c>
      <c r="E31" s="5">
        <v>1</v>
      </c>
      <c r="F31" s="9"/>
      <c r="G31" s="9">
        <f t="shared" si="3"/>
        <v>0</v>
      </c>
      <c r="H31" s="9">
        <f t="shared" si="4"/>
        <v>0</v>
      </c>
      <c r="I31" s="9">
        <f t="shared" si="5"/>
        <v>0</v>
      </c>
      <c r="J31" s="2"/>
    </row>
    <row r="32" spans="1:10" ht="61.2" x14ac:dyDescent="0.3">
      <c r="A32" s="5">
        <v>16</v>
      </c>
      <c r="B32" s="5" t="s">
        <v>69</v>
      </c>
      <c r="C32" s="7" t="s">
        <v>35</v>
      </c>
      <c r="D32" s="13" t="s">
        <v>70</v>
      </c>
      <c r="E32" s="5">
        <v>1</v>
      </c>
      <c r="F32" s="9"/>
      <c r="G32" s="9">
        <f t="shared" si="3"/>
        <v>0</v>
      </c>
      <c r="H32" s="9">
        <f t="shared" si="4"/>
        <v>0</v>
      </c>
      <c r="I32" s="9">
        <f t="shared" si="5"/>
        <v>0</v>
      </c>
      <c r="J32" s="2"/>
    </row>
    <row r="33" spans="1:10" ht="61.2" x14ac:dyDescent="0.3">
      <c r="A33" s="5">
        <v>17</v>
      </c>
      <c r="B33" s="5" t="s">
        <v>71</v>
      </c>
      <c r="C33" s="7" t="s">
        <v>35</v>
      </c>
      <c r="D33" s="13" t="s">
        <v>72</v>
      </c>
      <c r="E33" s="5">
        <v>3</v>
      </c>
      <c r="F33" s="9"/>
      <c r="G33" s="9">
        <f t="shared" si="3"/>
        <v>0</v>
      </c>
      <c r="H33" s="9">
        <f t="shared" si="4"/>
        <v>0</v>
      </c>
      <c r="I33" s="9">
        <f t="shared" si="5"/>
        <v>0</v>
      </c>
      <c r="J33" s="2"/>
    </row>
    <row r="34" spans="1:10" ht="61.2" x14ac:dyDescent="0.3">
      <c r="A34" s="5">
        <v>18</v>
      </c>
      <c r="B34" s="5" t="s">
        <v>73</v>
      </c>
      <c r="C34" s="7" t="s">
        <v>35</v>
      </c>
      <c r="D34" s="13" t="s">
        <v>74</v>
      </c>
      <c r="E34" s="5">
        <v>1</v>
      </c>
      <c r="F34" s="9"/>
      <c r="G34" s="9">
        <f t="shared" si="3"/>
        <v>0</v>
      </c>
      <c r="H34" s="9">
        <f t="shared" si="4"/>
        <v>0</v>
      </c>
      <c r="I34" s="9">
        <f t="shared" si="5"/>
        <v>0</v>
      </c>
      <c r="J34" s="2"/>
    </row>
    <row r="35" spans="1:10" ht="61.2" x14ac:dyDescent="0.3">
      <c r="A35" s="5">
        <v>19</v>
      </c>
      <c r="B35" s="5" t="s">
        <v>75</v>
      </c>
      <c r="C35" s="7" t="s">
        <v>35</v>
      </c>
      <c r="D35" s="13" t="s">
        <v>76</v>
      </c>
      <c r="E35" s="5">
        <v>1</v>
      </c>
      <c r="F35" s="9"/>
      <c r="G35" s="9">
        <f t="shared" si="3"/>
        <v>0</v>
      </c>
      <c r="H35" s="9">
        <f t="shared" si="4"/>
        <v>0</v>
      </c>
      <c r="I35" s="9">
        <f t="shared" si="5"/>
        <v>0</v>
      </c>
      <c r="J35" s="2"/>
    </row>
    <row r="36" spans="1:10" ht="61.2" x14ac:dyDescent="0.3">
      <c r="A36" s="5">
        <v>20</v>
      </c>
      <c r="B36" s="5" t="s">
        <v>77</v>
      </c>
      <c r="C36" s="7" t="s">
        <v>35</v>
      </c>
      <c r="D36" s="13" t="s">
        <v>78</v>
      </c>
      <c r="E36" s="5">
        <v>2</v>
      </c>
      <c r="F36" s="9"/>
      <c r="G36" s="9">
        <f t="shared" si="3"/>
        <v>0</v>
      </c>
      <c r="H36" s="9">
        <f t="shared" si="4"/>
        <v>0</v>
      </c>
      <c r="I36" s="9">
        <f t="shared" si="5"/>
        <v>0</v>
      </c>
      <c r="J36" s="2"/>
    </row>
    <row r="37" spans="1:10" ht="61.2" x14ac:dyDescent="0.3">
      <c r="A37" s="5">
        <v>21</v>
      </c>
      <c r="B37" s="5" t="s">
        <v>79</v>
      </c>
      <c r="C37" s="7" t="s">
        <v>35</v>
      </c>
      <c r="D37" s="13" t="s">
        <v>80</v>
      </c>
      <c r="E37" s="5">
        <v>1</v>
      </c>
      <c r="F37" s="9"/>
      <c r="G37" s="9">
        <f t="shared" si="3"/>
        <v>0</v>
      </c>
      <c r="H37" s="9">
        <f t="shared" si="4"/>
        <v>0</v>
      </c>
      <c r="I37" s="9">
        <f t="shared" si="5"/>
        <v>0</v>
      </c>
      <c r="J37" s="2"/>
    </row>
    <row r="38" spans="1:10" ht="61.2" x14ac:dyDescent="0.3">
      <c r="A38" s="5">
        <v>22</v>
      </c>
      <c r="B38" s="5" t="s">
        <v>81</v>
      </c>
      <c r="C38" s="7" t="s">
        <v>35</v>
      </c>
      <c r="D38" s="14" t="s">
        <v>82</v>
      </c>
      <c r="E38" s="5">
        <v>2</v>
      </c>
      <c r="F38" s="9"/>
      <c r="G38" s="9">
        <f>E38*F38</f>
        <v>0</v>
      </c>
      <c r="H38" s="9">
        <f>G38*24%</f>
        <v>0</v>
      </c>
      <c r="I38" s="9">
        <f>G38+H38</f>
        <v>0</v>
      </c>
      <c r="J38" s="2"/>
    </row>
    <row r="39" spans="1:10" ht="61.2" x14ac:dyDescent="0.3">
      <c r="A39" s="5">
        <v>23</v>
      </c>
      <c r="B39" s="5" t="s">
        <v>83</v>
      </c>
      <c r="C39" s="7" t="s">
        <v>35</v>
      </c>
      <c r="D39" s="13" t="s">
        <v>84</v>
      </c>
      <c r="E39" s="5">
        <v>1</v>
      </c>
      <c r="F39" s="9"/>
      <c r="G39" s="9">
        <f t="shared" si="3"/>
        <v>0</v>
      </c>
      <c r="H39" s="9">
        <f t="shared" si="4"/>
        <v>0</v>
      </c>
      <c r="I39" s="9">
        <f t="shared" si="5"/>
        <v>0</v>
      </c>
      <c r="J39" s="2"/>
    </row>
    <row r="40" spans="1:10" ht="61.2" x14ac:dyDescent="0.3">
      <c r="A40" s="5">
        <v>24</v>
      </c>
      <c r="B40" s="5" t="s">
        <v>85</v>
      </c>
      <c r="C40" s="7" t="s">
        <v>35</v>
      </c>
      <c r="D40" s="13" t="s">
        <v>86</v>
      </c>
      <c r="E40" s="5">
        <v>2</v>
      </c>
      <c r="F40" s="9"/>
      <c r="G40" s="9">
        <f t="shared" si="3"/>
        <v>0</v>
      </c>
      <c r="H40" s="9">
        <f t="shared" si="4"/>
        <v>0</v>
      </c>
      <c r="I40" s="9">
        <f t="shared" si="5"/>
        <v>0</v>
      </c>
      <c r="J40" s="2"/>
    </row>
    <row r="41" spans="1:10" ht="61.2" x14ac:dyDescent="0.3">
      <c r="A41" s="5">
        <v>25</v>
      </c>
      <c r="B41" s="5" t="s">
        <v>87</v>
      </c>
      <c r="C41" s="7" t="s">
        <v>88</v>
      </c>
      <c r="D41" s="13" t="s">
        <v>89</v>
      </c>
      <c r="E41" s="5">
        <v>1</v>
      </c>
      <c r="F41" s="9"/>
      <c r="G41" s="9">
        <f t="shared" si="3"/>
        <v>0</v>
      </c>
      <c r="H41" s="9">
        <f t="shared" si="4"/>
        <v>0</v>
      </c>
      <c r="I41" s="9">
        <f t="shared" si="5"/>
        <v>0</v>
      </c>
      <c r="J41" s="2"/>
    </row>
    <row r="42" spans="1:10" ht="61.2" x14ac:dyDescent="0.3">
      <c r="A42" s="5">
        <v>26</v>
      </c>
      <c r="B42" s="5" t="s">
        <v>90</v>
      </c>
      <c r="C42" s="7" t="s">
        <v>91</v>
      </c>
      <c r="D42" s="13" t="s">
        <v>92</v>
      </c>
      <c r="E42" s="5">
        <v>2</v>
      </c>
      <c r="F42" s="9"/>
      <c r="G42" s="9">
        <f t="shared" si="3"/>
        <v>0</v>
      </c>
      <c r="H42" s="9">
        <f t="shared" si="4"/>
        <v>0</v>
      </c>
      <c r="I42" s="9">
        <f t="shared" si="5"/>
        <v>0</v>
      </c>
      <c r="J42" s="2"/>
    </row>
    <row r="43" spans="1:10" ht="61.2" x14ac:dyDescent="0.3">
      <c r="A43" s="5">
        <v>27</v>
      </c>
      <c r="B43" s="5" t="s">
        <v>93</v>
      </c>
      <c r="C43" s="7" t="s">
        <v>94</v>
      </c>
      <c r="D43" s="13" t="s">
        <v>95</v>
      </c>
      <c r="E43" s="5">
        <v>3</v>
      </c>
      <c r="F43" s="9"/>
      <c r="G43" s="9">
        <f t="shared" si="3"/>
        <v>0</v>
      </c>
      <c r="H43" s="9">
        <f t="shared" si="4"/>
        <v>0</v>
      </c>
      <c r="I43" s="9">
        <f t="shared" si="5"/>
        <v>0</v>
      </c>
      <c r="J43" s="2"/>
    </row>
    <row r="44" spans="1:10" ht="61.2" x14ac:dyDescent="0.3">
      <c r="A44" s="5">
        <v>28</v>
      </c>
      <c r="B44" s="5" t="s">
        <v>96</v>
      </c>
      <c r="C44" s="7" t="s">
        <v>97</v>
      </c>
      <c r="D44" s="8" t="s">
        <v>98</v>
      </c>
      <c r="E44" s="5">
        <v>1</v>
      </c>
      <c r="F44" s="9"/>
      <c r="G44" s="9">
        <f t="shared" si="3"/>
        <v>0</v>
      </c>
      <c r="H44" s="9">
        <f t="shared" si="4"/>
        <v>0</v>
      </c>
      <c r="I44" s="9">
        <f t="shared" si="5"/>
        <v>0</v>
      </c>
      <c r="J44" s="2"/>
    </row>
    <row r="45" spans="1:10" ht="61.2" x14ac:dyDescent="0.3">
      <c r="A45" s="5">
        <v>29</v>
      </c>
      <c r="B45" s="5" t="s">
        <v>96</v>
      </c>
      <c r="C45" s="7" t="s">
        <v>97</v>
      </c>
      <c r="D45" s="8" t="s">
        <v>99</v>
      </c>
      <c r="E45" s="5">
        <v>1</v>
      </c>
      <c r="F45" s="9"/>
      <c r="G45" s="9">
        <f t="shared" si="3"/>
        <v>0</v>
      </c>
      <c r="H45" s="9">
        <f t="shared" si="4"/>
        <v>0</v>
      </c>
      <c r="I45" s="9">
        <f t="shared" si="5"/>
        <v>0</v>
      </c>
      <c r="J45" s="2"/>
    </row>
    <row r="46" spans="1:10" ht="61.2" x14ac:dyDescent="0.3">
      <c r="A46" s="5">
        <v>30</v>
      </c>
      <c r="B46" s="5" t="s">
        <v>100</v>
      </c>
      <c r="C46" s="7" t="s">
        <v>35</v>
      </c>
      <c r="D46" s="13" t="s">
        <v>101</v>
      </c>
      <c r="E46" s="5">
        <v>1</v>
      </c>
      <c r="F46" s="9"/>
      <c r="G46" s="9">
        <f t="shared" si="3"/>
        <v>0</v>
      </c>
      <c r="H46" s="9">
        <f t="shared" si="4"/>
        <v>0</v>
      </c>
      <c r="I46" s="9">
        <f t="shared" si="5"/>
        <v>0</v>
      </c>
      <c r="J46" s="2"/>
    </row>
    <row r="47" spans="1:10" ht="61.2" x14ac:dyDescent="0.3">
      <c r="A47" s="5">
        <v>31</v>
      </c>
      <c r="B47" s="5" t="s">
        <v>102</v>
      </c>
      <c r="C47" s="7" t="s">
        <v>35</v>
      </c>
      <c r="D47" s="13" t="s">
        <v>103</v>
      </c>
      <c r="E47" s="5">
        <v>1</v>
      </c>
      <c r="F47" s="9"/>
      <c r="G47" s="9">
        <f t="shared" si="3"/>
        <v>0</v>
      </c>
      <c r="H47" s="9">
        <f t="shared" si="4"/>
        <v>0</v>
      </c>
      <c r="I47" s="9">
        <f t="shared" si="5"/>
        <v>0</v>
      </c>
      <c r="J47" s="2"/>
    </row>
    <row r="48" spans="1:10" ht="61.2" x14ac:dyDescent="0.3">
      <c r="A48" s="5">
        <v>32</v>
      </c>
      <c r="B48" s="5" t="s">
        <v>104</v>
      </c>
      <c r="C48" s="7" t="s">
        <v>35</v>
      </c>
      <c r="D48" s="13" t="s">
        <v>105</v>
      </c>
      <c r="E48" s="5">
        <v>1</v>
      </c>
      <c r="F48" s="9"/>
      <c r="G48" s="9">
        <f t="shared" si="3"/>
        <v>0</v>
      </c>
      <c r="H48" s="9">
        <f t="shared" si="4"/>
        <v>0</v>
      </c>
      <c r="I48" s="9">
        <f t="shared" si="5"/>
        <v>0</v>
      </c>
      <c r="J48" s="2"/>
    </row>
    <row r="49" spans="1:10" ht="61.2" x14ac:dyDescent="0.3">
      <c r="A49" s="5">
        <v>33</v>
      </c>
      <c r="B49" s="5" t="s">
        <v>106</v>
      </c>
      <c r="C49" s="7" t="s">
        <v>35</v>
      </c>
      <c r="D49" s="13" t="s">
        <v>107</v>
      </c>
      <c r="E49" s="5">
        <v>2</v>
      </c>
      <c r="F49" s="9"/>
      <c r="G49" s="9">
        <f t="shared" si="3"/>
        <v>0</v>
      </c>
      <c r="H49" s="9">
        <f t="shared" si="4"/>
        <v>0</v>
      </c>
      <c r="I49" s="9">
        <f t="shared" si="5"/>
        <v>0</v>
      </c>
      <c r="J49" s="2"/>
    </row>
    <row r="50" spans="1:10" ht="61.2" x14ac:dyDescent="0.3">
      <c r="A50" s="5">
        <v>34</v>
      </c>
      <c r="B50" s="5" t="s">
        <v>108</v>
      </c>
      <c r="C50" s="7" t="s">
        <v>109</v>
      </c>
      <c r="D50" s="13" t="s">
        <v>110</v>
      </c>
      <c r="E50" s="5">
        <v>1</v>
      </c>
      <c r="F50" s="9"/>
      <c r="G50" s="9">
        <f t="shared" si="3"/>
        <v>0</v>
      </c>
      <c r="H50" s="9">
        <f t="shared" si="4"/>
        <v>0</v>
      </c>
      <c r="I50" s="9">
        <f t="shared" si="5"/>
        <v>0</v>
      </c>
      <c r="J50" s="2"/>
    </row>
    <row r="51" spans="1:10" ht="61.2" x14ac:dyDescent="0.3">
      <c r="A51" s="5">
        <v>35</v>
      </c>
      <c r="B51" s="5" t="s">
        <v>111</v>
      </c>
      <c r="C51" s="7" t="s">
        <v>94</v>
      </c>
      <c r="D51" s="13" t="s">
        <v>112</v>
      </c>
      <c r="E51" s="5">
        <v>2</v>
      </c>
      <c r="F51" s="9"/>
      <c r="G51" s="9">
        <f t="shared" si="3"/>
        <v>0</v>
      </c>
      <c r="H51" s="9">
        <f t="shared" si="4"/>
        <v>0</v>
      </c>
      <c r="I51" s="9">
        <f t="shared" si="5"/>
        <v>0</v>
      </c>
      <c r="J51" s="2"/>
    </row>
    <row r="52" spans="1:10" ht="61.2" x14ac:dyDescent="0.3">
      <c r="A52" s="5">
        <v>36</v>
      </c>
      <c r="B52" s="5" t="s">
        <v>113</v>
      </c>
      <c r="C52" s="7" t="s">
        <v>114</v>
      </c>
      <c r="D52" s="8" t="s">
        <v>115</v>
      </c>
      <c r="E52" s="5">
        <v>1</v>
      </c>
      <c r="F52" s="9"/>
      <c r="G52" s="9">
        <f t="shared" si="3"/>
        <v>0</v>
      </c>
      <c r="H52" s="9">
        <f t="shared" si="4"/>
        <v>0</v>
      </c>
      <c r="I52" s="9">
        <f t="shared" si="5"/>
        <v>0</v>
      </c>
      <c r="J52" s="2"/>
    </row>
    <row r="53" spans="1:10" ht="61.2" x14ac:dyDescent="0.3">
      <c r="A53" s="5">
        <v>37</v>
      </c>
      <c r="B53" s="5" t="s">
        <v>116</v>
      </c>
      <c r="C53" s="7" t="s">
        <v>117</v>
      </c>
      <c r="D53" s="8" t="s">
        <v>118</v>
      </c>
      <c r="E53" s="5">
        <v>1</v>
      </c>
      <c r="F53" s="9"/>
      <c r="G53" s="9">
        <f t="shared" si="3"/>
        <v>0</v>
      </c>
      <c r="H53" s="9">
        <f t="shared" si="4"/>
        <v>0</v>
      </c>
      <c r="I53" s="9">
        <f t="shared" si="5"/>
        <v>0</v>
      </c>
      <c r="J53" s="2"/>
    </row>
    <row r="54" spans="1:10" ht="61.2" x14ac:dyDescent="0.3">
      <c r="A54" s="5">
        <v>38</v>
      </c>
      <c r="B54" s="5" t="s">
        <v>119</v>
      </c>
      <c r="C54" s="7" t="s">
        <v>109</v>
      </c>
      <c r="D54" s="13" t="s">
        <v>120</v>
      </c>
      <c r="E54" s="5">
        <v>1</v>
      </c>
      <c r="F54" s="9"/>
      <c r="G54" s="9">
        <f t="shared" si="3"/>
        <v>0</v>
      </c>
      <c r="H54" s="9">
        <f t="shared" si="4"/>
        <v>0</v>
      </c>
      <c r="I54" s="9">
        <f t="shared" si="5"/>
        <v>0</v>
      </c>
      <c r="J54" s="2"/>
    </row>
    <row r="55" spans="1:10" ht="61.2" x14ac:dyDescent="0.3">
      <c r="A55" s="5">
        <v>39</v>
      </c>
      <c r="B55" s="5" t="s">
        <v>121</v>
      </c>
      <c r="C55" s="7" t="s">
        <v>109</v>
      </c>
      <c r="D55" s="13" t="s">
        <v>122</v>
      </c>
      <c r="E55" s="5">
        <v>1</v>
      </c>
      <c r="F55" s="9"/>
      <c r="G55" s="9">
        <f t="shared" si="3"/>
        <v>0</v>
      </c>
      <c r="H55" s="9">
        <f t="shared" si="4"/>
        <v>0</v>
      </c>
      <c r="I55" s="9">
        <f t="shared" si="5"/>
        <v>0</v>
      </c>
      <c r="J55" s="2"/>
    </row>
    <row r="56" spans="1:10" ht="71.400000000000006" x14ac:dyDescent="0.3">
      <c r="A56" s="5">
        <v>40</v>
      </c>
      <c r="B56" s="5" t="s">
        <v>123</v>
      </c>
      <c r="C56" s="7" t="s">
        <v>339</v>
      </c>
      <c r="D56" s="13" t="s">
        <v>124</v>
      </c>
      <c r="E56" s="5">
        <v>5</v>
      </c>
      <c r="F56" s="9"/>
      <c r="G56" s="9">
        <f t="shared" si="3"/>
        <v>0</v>
      </c>
      <c r="H56" s="9">
        <f t="shared" si="4"/>
        <v>0</v>
      </c>
      <c r="I56" s="9">
        <f t="shared" si="5"/>
        <v>0</v>
      </c>
      <c r="J56" s="2"/>
    </row>
    <row r="57" spans="1:10" ht="61.2" x14ac:dyDescent="0.3">
      <c r="A57" s="5">
        <v>41</v>
      </c>
      <c r="B57" s="5" t="s">
        <v>125</v>
      </c>
      <c r="C57" s="7" t="s">
        <v>126</v>
      </c>
      <c r="D57" s="8" t="s">
        <v>127</v>
      </c>
      <c r="E57" s="5">
        <v>1</v>
      </c>
      <c r="F57" s="9"/>
      <c r="G57" s="9">
        <f t="shared" si="3"/>
        <v>0</v>
      </c>
      <c r="H57" s="9">
        <f t="shared" si="4"/>
        <v>0</v>
      </c>
      <c r="I57" s="9">
        <f t="shared" si="5"/>
        <v>0</v>
      </c>
      <c r="J57" s="2"/>
    </row>
    <row r="58" spans="1:10" ht="61.2" x14ac:dyDescent="0.3">
      <c r="A58" s="5">
        <v>42</v>
      </c>
      <c r="B58" s="5" t="s">
        <v>125</v>
      </c>
      <c r="C58" s="7" t="s">
        <v>126</v>
      </c>
      <c r="D58" s="8" t="s">
        <v>128</v>
      </c>
      <c r="E58" s="5">
        <v>1</v>
      </c>
      <c r="F58" s="9"/>
      <c r="G58" s="9">
        <f t="shared" si="3"/>
        <v>0</v>
      </c>
      <c r="H58" s="9">
        <f t="shared" si="4"/>
        <v>0</v>
      </c>
      <c r="I58" s="9">
        <f t="shared" si="5"/>
        <v>0</v>
      </c>
      <c r="J58" s="2"/>
    </row>
    <row r="59" spans="1:10" ht="61.2" x14ac:dyDescent="0.3">
      <c r="A59" s="5">
        <v>43</v>
      </c>
      <c r="B59" s="5" t="s">
        <v>125</v>
      </c>
      <c r="C59" s="7" t="s">
        <v>126</v>
      </c>
      <c r="D59" s="8" t="s">
        <v>129</v>
      </c>
      <c r="E59" s="5">
        <v>1</v>
      </c>
      <c r="F59" s="9"/>
      <c r="G59" s="9">
        <f t="shared" si="3"/>
        <v>0</v>
      </c>
      <c r="H59" s="9">
        <f t="shared" si="4"/>
        <v>0</v>
      </c>
      <c r="I59" s="9">
        <f t="shared" si="5"/>
        <v>0</v>
      </c>
      <c r="J59" s="2"/>
    </row>
    <row r="60" spans="1:10" ht="61.2" x14ac:dyDescent="0.3">
      <c r="A60" s="5">
        <v>44</v>
      </c>
      <c r="B60" s="5" t="s">
        <v>130</v>
      </c>
      <c r="C60" s="7" t="s">
        <v>126</v>
      </c>
      <c r="D60" s="8" t="s">
        <v>131</v>
      </c>
      <c r="E60" s="5">
        <v>1</v>
      </c>
      <c r="F60" s="9"/>
      <c r="G60" s="9">
        <f t="shared" si="3"/>
        <v>0</v>
      </c>
      <c r="H60" s="9">
        <f t="shared" si="4"/>
        <v>0</v>
      </c>
      <c r="I60" s="9">
        <f t="shared" si="5"/>
        <v>0</v>
      </c>
      <c r="J60" s="2"/>
    </row>
    <row r="61" spans="1:10" ht="61.2" x14ac:dyDescent="0.3">
      <c r="A61" s="5">
        <v>45</v>
      </c>
      <c r="B61" s="5" t="s">
        <v>125</v>
      </c>
      <c r="C61" s="7" t="s">
        <v>132</v>
      </c>
      <c r="D61" s="8" t="s">
        <v>133</v>
      </c>
      <c r="E61" s="5">
        <v>1</v>
      </c>
      <c r="F61" s="9"/>
      <c r="G61" s="9">
        <f t="shared" si="3"/>
        <v>0</v>
      </c>
      <c r="H61" s="9">
        <f t="shared" si="4"/>
        <v>0</v>
      </c>
      <c r="I61" s="9">
        <f t="shared" si="5"/>
        <v>0</v>
      </c>
      <c r="J61" s="2"/>
    </row>
    <row r="62" spans="1:10" ht="61.2" x14ac:dyDescent="0.3">
      <c r="A62" s="5">
        <v>46</v>
      </c>
      <c r="B62" s="5" t="s">
        <v>134</v>
      </c>
      <c r="C62" s="7" t="s">
        <v>126</v>
      </c>
      <c r="D62" s="8" t="s">
        <v>135</v>
      </c>
      <c r="E62" s="5">
        <v>3</v>
      </c>
      <c r="F62" s="9"/>
      <c r="G62" s="9">
        <f t="shared" si="3"/>
        <v>0</v>
      </c>
      <c r="H62" s="9">
        <f t="shared" si="4"/>
        <v>0</v>
      </c>
      <c r="I62" s="9">
        <f t="shared" si="5"/>
        <v>0</v>
      </c>
      <c r="J62" s="2"/>
    </row>
    <row r="63" spans="1:10" ht="61.2" x14ac:dyDescent="0.3">
      <c r="A63" s="5">
        <v>47</v>
      </c>
      <c r="B63" s="5" t="s">
        <v>125</v>
      </c>
      <c r="C63" s="7" t="s">
        <v>126</v>
      </c>
      <c r="D63" s="8" t="s">
        <v>136</v>
      </c>
      <c r="E63" s="5">
        <v>1</v>
      </c>
      <c r="F63" s="9"/>
      <c r="G63" s="9">
        <f t="shared" si="3"/>
        <v>0</v>
      </c>
      <c r="H63" s="9">
        <f t="shared" si="4"/>
        <v>0</v>
      </c>
      <c r="I63" s="9">
        <f t="shared" si="5"/>
        <v>0</v>
      </c>
      <c r="J63" s="2"/>
    </row>
    <row r="64" spans="1:10" ht="61.2" x14ac:dyDescent="0.3">
      <c r="A64" s="5">
        <v>48</v>
      </c>
      <c r="B64" s="5" t="s">
        <v>125</v>
      </c>
      <c r="C64" s="7" t="s">
        <v>126</v>
      </c>
      <c r="D64" s="8" t="s">
        <v>137</v>
      </c>
      <c r="E64" s="5">
        <v>1</v>
      </c>
      <c r="F64" s="9"/>
      <c r="G64" s="9">
        <f t="shared" si="3"/>
        <v>0</v>
      </c>
      <c r="H64" s="9">
        <f t="shared" si="4"/>
        <v>0</v>
      </c>
      <c r="I64" s="9">
        <f t="shared" si="5"/>
        <v>0</v>
      </c>
      <c r="J64" s="2"/>
    </row>
    <row r="65" spans="1:10" ht="61.2" x14ac:dyDescent="0.3">
      <c r="A65" s="5">
        <v>49</v>
      </c>
      <c r="B65" s="5" t="s">
        <v>125</v>
      </c>
      <c r="C65" s="7" t="s">
        <v>126</v>
      </c>
      <c r="D65" s="8" t="s">
        <v>138</v>
      </c>
      <c r="E65" s="5">
        <v>2</v>
      </c>
      <c r="F65" s="9"/>
      <c r="G65" s="9">
        <f t="shared" si="3"/>
        <v>0</v>
      </c>
      <c r="H65" s="9">
        <f t="shared" si="4"/>
        <v>0</v>
      </c>
      <c r="I65" s="9">
        <f t="shared" si="5"/>
        <v>0</v>
      </c>
      <c r="J65" s="2"/>
    </row>
    <row r="66" spans="1:10" ht="61.2" x14ac:dyDescent="0.3">
      <c r="A66" s="5">
        <v>50</v>
      </c>
      <c r="B66" s="5" t="s">
        <v>125</v>
      </c>
      <c r="C66" s="7" t="s">
        <v>126</v>
      </c>
      <c r="D66" s="8" t="s">
        <v>139</v>
      </c>
      <c r="E66" s="5">
        <v>5</v>
      </c>
      <c r="F66" s="9"/>
      <c r="G66" s="9">
        <f t="shared" si="3"/>
        <v>0</v>
      </c>
      <c r="H66" s="9">
        <f t="shared" si="4"/>
        <v>0</v>
      </c>
      <c r="I66" s="9">
        <f t="shared" si="5"/>
        <v>0</v>
      </c>
      <c r="J66" s="2"/>
    </row>
    <row r="67" spans="1:10" ht="61.2" x14ac:dyDescent="0.3">
      <c r="A67" s="5">
        <v>51</v>
      </c>
      <c r="B67" s="5" t="s">
        <v>140</v>
      </c>
      <c r="C67" s="7" t="s">
        <v>141</v>
      </c>
      <c r="D67" s="8" t="s">
        <v>142</v>
      </c>
      <c r="E67" s="5">
        <v>1</v>
      </c>
      <c r="F67" s="9"/>
      <c r="G67" s="9">
        <f t="shared" si="3"/>
        <v>0</v>
      </c>
      <c r="H67" s="9">
        <f t="shared" si="4"/>
        <v>0</v>
      </c>
      <c r="I67" s="9">
        <f t="shared" si="5"/>
        <v>0</v>
      </c>
      <c r="J67" s="2"/>
    </row>
    <row r="68" spans="1:10" ht="61.2" x14ac:dyDescent="0.3">
      <c r="A68" s="5">
        <v>52</v>
      </c>
      <c r="B68" s="5" t="s">
        <v>140</v>
      </c>
      <c r="C68" s="7" t="s">
        <v>141</v>
      </c>
      <c r="D68" s="8" t="s">
        <v>143</v>
      </c>
      <c r="E68" s="5">
        <v>1</v>
      </c>
      <c r="F68" s="9"/>
      <c r="G68" s="9">
        <f t="shared" si="3"/>
        <v>0</v>
      </c>
      <c r="H68" s="9">
        <f t="shared" si="4"/>
        <v>0</v>
      </c>
      <c r="I68" s="9">
        <f t="shared" si="5"/>
        <v>0</v>
      </c>
      <c r="J68" s="2"/>
    </row>
    <row r="69" spans="1:10" ht="61.2" x14ac:dyDescent="0.3">
      <c r="A69" s="5">
        <v>53</v>
      </c>
      <c r="B69" s="7" t="s">
        <v>144</v>
      </c>
      <c r="C69" s="7" t="s">
        <v>145</v>
      </c>
      <c r="D69" s="8" t="s">
        <v>146</v>
      </c>
      <c r="E69" s="5">
        <v>4</v>
      </c>
      <c r="F69" s="9"/>
      <c r="G69" s="9">
        <f t="shared" si="3"/>
        <v>0</v>
      </c>
      <c r="H69" s="9">
        <f t="shared" si="4"/>
        <v>0</v>
      </c>
      <c r="I69" s="9">
        <f t="shared" si="5"/>
        <v>0</v>
      </c>
      <c r="J69" s="2"/>
    </row>
    <row r="70" spans="1:10" ht="61.2" x14ac:dyDescent="0.3">
      <c r="A70" s="5">
        <v>54</v>
      </c>
      <c r="B70" s="7" t="s">
        <v>144</v>
      </c>
      <c r="C70" s="7" t="s">
        <v>145</v>
      </c>
      <c r="D70" s="8" t="s">
        <v>147</v>
      </c>
      <c r="E70" s="5">
        <v>1</v>
      </c>
      <c r="F70" s="9"/>
      <c r="G70" s="9">
        <f t="shared" si="3"/>
        <v>0</v>
      </c>
      <c r="H70" s="9">
        <f t="shared" si="4"/>
        <v>0</v>
      </c>
      <c r="I70" s="9">
        <f t="shared" si="5"/>
        <v>0</v>
      </c>
      <c r="J70" s="2"/>
    </row>
    <row r="71" spans="1:10" ht="61.2" x14ac:dyDescent="0.3">
      <c r="A71" s="5">
        <v>55</v>
      </c>
      <c r="B71" s="7" t="s">
        <v>144</v>
      </c>
      <c r="C71" s="7" t="s">
        <v>148</v>
      </c>
      <c r="D71" s="8" t="s">
        <v>149</v>
      </c>
      <c r="E71" s="5">
        <v>1</v>
      </c>
      <c r="F71" s="9"/>
      <c r="G71" s="9">
        <f t="shared" si="3"/>
        <v>0</v>
      </c>
      <c r="H71" s="9">
        <f t="shared" si="4"/>
        <v>0</v>
      </c>
      <c r="I71" s="9">
        <f t="shared" si="5"/>
        <v>0</v>
      </c>
      <c r="J71" s="2"/>
    </row>
    <row r="72" spans="1:10" ht="61.2" x14ac:dyDescent="0.3">
      <c r="A72" s="5">
        <v>56</v>
      </c>
      <c r="B72" s="7" t="s">
        <v>144</v>
      </c>
      <c r="C72" s="7" t="s">
        <v>148</v>
      </c>
      <c r="D72" s="8" t="s">
        <v>150</v>
      </c>
      <c r="E72" s="5">
        <v>1</v>
      </c>
      <c r="F72" s="9"/>
      <c r="G72" s="9">
        <f t="shared" si="3"/>
        <v>0</v>
      </c>
      <c r="H72" s="9">
        <f t="shared" si="4"/>
        <v>0</v>
      </c>
      <c r="I72" s="9">
        <f t="shared" si="5"/>
        <v>0</v>
      </c>
      <c r="J72" s="2"/>
    </row>
    <row r="73" spans="1:10" ht="61.2" x14ac:dyDescent="0.3">
      <c r="A73" s="5">
        <v>57</v>
      </c>
      <c r="B73" s="7" t="s">
        <v>144</v>
      </c>
      <c r="C73" s="7" t="s">
        <v>148</v>
      </c>
      <c r="D73" s="8" t="s">
        <v>151</v>
      </c>
      <c r="E73" s="5">
        <v>3</v>
      </c>
      <c r="F73" s="9"/>
      <c r="G73" s="9">
        <f t="shared" si="3"/>
        <v>0</v>
      </c>
      <c r="H73" s="9">
        <f t="shared" si="4"/>
        <v>0</v>
      </c>
      <c r="I73" s="9">
        <f t="shared" si="5"/>
        <v>0</v>
      </c>
      <c r="J73" s="2"/>
    </row>
    <row r="74" spans="1:10" ht="61.2" x14ac:dyDescent="0.3">
      <c r="A74" s="5">
        <v>58</v>
      </c>
      <c r="B74" s="7" t="s">
        <v>144</v>
      </c>
      <c r="C74" s="7" t="s">
        <v>148</v>
      </c>
      <c r="D74" s="8" t="s">
        <v>152</v>
      </c>
      <c r="E74" s="5">
        <v>2</v>
      </c>
      <c r="F74" s="9"/>
      <c r="G74" s="9">
        <f t="shared" si="3"/>
        <v>0</v>
      </c>
      <c r="H74" s="9">
        <f t="shared" si="4"/>
        <v>0</v>
      </c>
      <c r="I74" s="9">
        <f t="shared" si="5"/>
        <v>0</v>
      </c>
      <c r="J74" s="2"/>
    </row>
    <row r="75" spans="1:10" ht="61.2" x14ac:dyDescent="0.3">
      <c r="A75" s="5">
        <v>59</v>
      </c>
      <c r="B75" s="7" t="s">
        <v>144</v>
      </c>
      <c r="C75" s="7" t="s">
        <v>148</v>
      </c>
      <c r="D75" s="8" t="s">
        <v>153</v>
      </c>
      <c r="E75" s="5">
        <v>6</v>
      </c>
      <c r="F75" s="9"/>
      <c r="G75" s="9">
        <f t="shared" si="3"/>
        <v>0</v>
      </c>
      <c r="H75" s="9">
        <f t="shared" si="4"/>
        <v>0</v>
      </c>
      <c r="I75" s="9">
        <f t="shared" si="5"/>
        <v>0</v>
      </c>
      <c r="J75" s="2"/>
    </row>
    <row r="76" spans="1:10" ht="61.2" x14ac:dyDescent="0.3">
      <c r="A76" s="5">
        <v>60</v>
      </c>
      <c r="B76" s="7" t="s">
        <v>144</v>
      </c>
      <c r="C76" s="7" t="s">
        <v>148</v>
      </c>
      <c r="D76" s="8" t="s">
        <v>154</v>
      </c>
      <c r="E76" s="5">
        <v>1</v>
      </c>
      <c r="F76" s="9"/>
      <c r="G76" s="9">
        <f t="shared" si="3"/>
        <v>0</v>
      </c>
      <c r="H76" s="9">
        <f t="shared" si="4"/>
        <v>0</v>
      </c>
      <c r="I76" s="9">
        <f t="shared" si="5"/>
        <v>0</v>
      </c>
      <c r="J76" s="2"/>
    </row>
    <row r="77" spans="1:10" ht="61.2" x14ac:dyDescent="0.3">
      <c r="A77" s="5">
        <v>61</v>
      </c>
      <c r="B77" s="7" t="s">
        <v>144</v>
      </c>
      <c r="C77" s="7" t="s">
        <v>148</v>
      </c>
      <c r="D77" s="8" t="s">
        <v>155</v>
      </c>
      <c r="E77" s="5">
        <v>3</v>
      </c>
      <c r="F77" s="9"/>
      <c r="G77" s="9">
        <f t="shared" si="3"/>
        <v>0</v>
      </c>
      <c r="H77" s="9">
        <f t="shared" si="4"/>
        <v>0</v>
      </c>
      <c r="I77" s="9">
        <f t="shared" si="5"/>
        <v>0</v>
      </c>
      <c r="J77" s="2"/>
    </row>
    <row r="78" spans="1:10" ht="61.2" x14ac:dyDescent="0.3">
      <c r="A78" s="5">
        <v>62</v>
      </c>
      <c r="B78" s="7" t="s">
        <v>144</v>
      </c>
      <c r="C78" s="7" t="s">
        <v>148</v>
      </c>
      <c r="D78" s="8" t="s">
        <v>156</v>
      </c>
      <c r="E78" s="5">
        <v>1</v>
      </c>
      <c r="F78" s="9"/>
      <c r="G78" s="9">
        <f t="shared" si="3"/>
        <v>0</v>
      </c>
      <c r="H78" s="9">
        <f t="shared" si="4"/>
        <v>0</v>
      </c>
      <c r="I78" s="9">
        <f t="shared" si="5"/>
        <v>0</v>
      </c>
      <c r="J78" s="2"/>
    </row>
    <row r="79" spans="1:10" ht="61.2" x14ac:dyDescent="0.3">
      <c r="A79" s="5">
        <v>63</v>
      </c>
      <c r="B79" s="7" t="s">
        <v>144</v>
      </c>
      <c r="C79" s="7" t="s">
        <v>148</v>
      </c>
      <c r="D79" s="8" t="s">
        <v>157</v>
      </c>
      <c r="E79" s="5">
        <v>1</v>
      </c>
      <c r="F79" s="9"/>
      <c r="G79" s="9">
        <f t="shared" si="3"/>
        <v>0</v>
      </c>
      <c r="H79" s="9">
        <f t="shared" si="4"/>
        <v>0</v>
      </c>
      <c r="I79" s="9">
        <f t="shared" si="5"/>
        <v>0</v>
      </c>
      <c r="J79" s="2"/>
    </row>
    <row r="80" spans="1:10" ht="61.2" x14ac:dyDescent="0.3">
      <c r="A80" s="5">
        <v>64</v>
      </c>
      <c r="B80" s="7" t="s">
        <v>144</v>
      </c>
      <c r="C80" s="7" t="s">
        <v>148</v>
      </c>
      <c r="D80" s="8" t="s">
        <v>158</v>
      </c>
      <c r="E80" s="5">
        <v>3</v>
      </c>
      <c r="F80" s="9"/>
      <c r="G80" s="9">
        <f t="shared" si="3"/>
        <v>0</v>
      </c>
      <c r="H80" s="9">
        <f t="shared" si="4"/>
        <v>0</v>
      </c>
      <c r="I80" s="9">
        <f t="shared" si="5"/>
        <v>0</v>
      </c>
      <c r="J80" s="2"/>
    </row>
    <row r="81" spans="1:13" ht="61.2" x14ac:dyDescent="0.3">
      <c r="A81" s="5">
        <v>65</v>
      </c>
      <c r="B81" s="5" t="s">
        <v>159</v>
      </c>
      <c r="C81" s="7" t="s">
        <v>160</v>
      </c>
      <c r="D81" s="8" t="s">
        <v>161</v>
      </c>
      <c r="E81" s="5">
        <v>1</v>
      </c>
      <c r="F81" s="9"/>
      <c r="G81" s="9">
        <f t="shared" si="3"/>
        <v>0</v>
      </c>
      <c r="H81" s="9">
        <f t="shared" si="4"/>
        <v>0</v>
      </c>
      <c r="I81" s="9">
        <f t="shared" si="5"/>
        <v>0</v>
      </c>
      <c r="J81" s="2"/>
    </row>
    <row r="82" spans="1:13" ht="61.2" x14ac:dyDescent="0.3">
      <c r="A82" s="5">
        <v>66</v>
      </c>
      <c r="B82" s="5" t="s">
        <v>162</v>
      </c>
      <c r="C82" s="7" t="s">
        <v>160</v>
      </c>
      <c r="D82" s="8" t="s">
        <v>163</v>
      </c>
      <c r="E82" s="5">
        <v>2</v>
      </c>
      <c r="F82" s="9"/>
      <c r="G82" s="9">
        <f t="shared" si="3"/>
        <v>0</v>
      </c>
      <c r="H82" s="9">
        <f t="shared" si="4"/>
        <v>0</v>
      </c>
      <c r="I82" s="9">
        <f t="shared" si="5"/>
        <v>0</v>
      </c>
      <c r="J82" s="2"/>
    </row>
    <row r="83" spans="1:13" ht="61.2" x14ac:dyDescent="0.3">
      <c r="A83" s="5">
        <v>67</v>
      </c>
      <c r="B83" s="5" t="s">
        <v>164</v>
      </c>
      <c r="C83" s="7" t="s">
        <v>165</v>
      </c>
      <c r="D83" s="8" t="s">
        <v>166</v>
      </c>
      <c r="E83" s="5">
        <v>1</v>
      </c>
      <c r="F83" s="9"/>
      <c r="G83" s="9">
        <f>E83*F83</f>
        <v>0</v>
      </c>
      <c r="H83" s="9">
        <f>G83*24%</f>
        <v>0</v>
      </c>
      <c r="I83" s="9">
        <f>G83+H83</f>
        <v>0</v>
      </c>
      <c r="J83" s="2"/>
    </row>
    <row r="84" spans="1:13" ht="61.2" x14ac:dyDescent="0.3">
      <c r="A84" s="5">
        <v>68</v>
      </c>
      <c r="B84" s="5" t="s">
        <v>164</v>
      </c>
      <c r="C84" s="7" t="s">
        <v>165</v>
      </c>
      <c r="D84" s="8" t="s">
        <v>167</v>
      </c>
      <c r="E84" s="5">
        <v>1</v>
      </c>
      <c r="F84" s="9"/>
      <c r="G84" s="9">
        <f>E84*F84</f>
        <v>0</v>
      </c>
      <c r="H84" s="9">
        <f>G84*24%</f>
        <v>0</v>
      </c>
      <c r="I84" s="9">
        <f>G84+H84</f>
        <v>0</v>
      </c>
      <c r="J84" s="2"/>
    </row>
    <row r="85" spans="1:13" ht="18" customHeight="1" x14ac:dyDescent="0.3">
      <c r="A85" s="101" t="s">
        <v>168</v>
      </c>
      <c r="B85" s="101"/>
      <c r="C85" s="101"/>
      <c r="D85" s="102"/>
      <c r="E85" s="15">
        <f>SUM(E17:E84)</f>
        <v>114</v>
      </c>
      <c r="F85" s="10"/>
      <c r="G85" s="12">
        <f>SUM(G17:G84)</f>
        <v>0</v>
      </c>
      <c r="H85" s="12">
        <f>G85*24%</f>
        <v>0</v>
      </c>
      <c r="I85" s="12">
        <f>G85+H85</f>
        <v>0</v>
      </c>
      <c r="J85" s="2"/>
    </row>
    <row r="86" spans="1:13" ht="12.6" customHeight="1" x14ac:dyDescent="0.3">
      <c r="A86" s="91"/>
      <c r="B86" s="72"/>
      <c r="C86" s="73"/>
      <c r="D86" s="73"/>
      <c r="E86" s="73"/>
      <c r="F86" s="73"/>
      <c r="G86" s="73"/>
      <c r="H86" s="73"/>
      <c r="I86" s="92"/>
      <c r="J86" s="2"/>
    </row>
    <row r="87" spans="1:13" ht="84" customHeight="1" x14ac:dyDescent="0.3">
      <c r="A87" s="74" t="s">
        <v>169</v>
      </c>
      <c r="B87" s="74"/>
      <c r="C87" s="93"/>
      <c r="D87" s="93"/>
      <c r="E87" s="94"/>
      <c r="F87" s="94"/>
      <c r="G87" s="94"/>
      <c r="H87" s="94"/>
      <c r="I87" s="94"/>
      <c r="J87" s="2"/>
      <c r="M87" s="16"/>
    </row>
    <row r="88" spans="1:13" ht="42" customHeight="1" x14ac:dyDescent="0.3">
      <c r="A88" s="66" t="s">
        <v>170</v>
      </c>
      <c r="B88" s="67"/>
      <c r="C88" s="68"/>
      <c r="D88" s="68"/>
      <c r="E88" s="68"/>
      <c r="F88" s="68"/>
      <c r="G88" s="68"/>
      <c r="H88" s="68"/>
      <c r="I88" s="69"/>
      <c r="J88" s="2"/>
    </row>
    <row r="89" spans="1:13" ht="45.6" customHeight="1" x14ac:dyDescent="0.3">
      <c r="A89" s="87" t="s">
        <v>171</v>
      </c>
      <c r="B89" s="88"/>
      <c r="C89" s="89"/>
      <c r="D89" s="89"/>
      <c r="E89" s="89"/>
      <c r="F89" s="89"/>
      <c r="G89" s="89"/>
      <c r="H89" s="89"/>
      <c r="I89" s="90"/>
      <c r="J89" s="2"/>
    </row>
    <row r="90" spans="1:13" ht="24.6" customHeight="1" x14ac:dyDescent="0.3">
      <c r="A90" s="3" t="s">
        <v>4</v>
      </c>
      <c r="B90" s="3" t="s">
        <v>5</v>
      </c>
      <c r="C90" s="3" t="s">
        <v>6</v>
      </c>
      <c r="D90" s="3" t="s">
        <v>7</v>
      </c>
      <c r="E90" s="4" t="s">
        <v>8</v>
      </c>
      <c r="F90" s="4" t="s">
        <v>9</v>
      </c>
      <c r="G90" s="4" t="s">
        <v>10</v>
      </c>
      <c r="H90" s="4" t="s">
        <v>11</v>
      </c>
      <c r="I90" s="4" t="s">
        <v>12</v>
      </c>
      <c r="J90" s="2"/>
    </row>
    <row r="91" spans="1:13" ht="238.8" x14ac:dyDescent="0.3">
      <c r="A91" s="17">
        <v>1</v>
      </c>
      <c r="B91" s="17"/>
      <c r="C91" s="7" t="s">
        <v>172</v>
      </c>
      <c r="D91" s="14" t="s">
        <v>173</v>
      </c>
      <c r="E91" s="5">
        <v>1</v>
      </c>
      <c r="F91" s="9"/>
      <c r="G91" s="9">
        <f>E91*F91</f>
        <v>0</v>
      </c>
      <c r="H91" s="9">
        <f>G91*24%</f>
        <v>0</v>
      </c>
      <c r="I91" s="9">
        <f>G91+H91</f>
        <v>0</v>
      </c>
      <c r="J91" s="2"/>
    </row>
    <row r="92" spans="1:13" ht="289.2" x14ac:dyDescent="0.3">
      <c r="A92" s="17">
        <v>2</v>
      </c>
      <c r="B92" s="17"/>
      <c r="C92" s="7" t="s">
        <v>172</v>
      </c>
      <c r="D92" s="18" t="s">
        <v>174</v>
      </c>
      <c r="E92" s="5">
        <v>1</v>
      </c>
      <c r="F92" s="9"/>
      <c r="G92" s="9">
        <f>E92*F92</f>
        <v>0</v>
      </c>
      <c r="H92" s="9">
        <f>G92*24%</f>
        <v>0</v>
      </c>
      <c r="I92" s="9">
        <f>G92+H92</f>
        <v>0</v>
      </c>
      <c r="J92" s="2"/>
    </row>
    <row r="93" spans="1:13" ht="22.8" customHeight="1" x14ac:dyDescent="0.3">
      <c r="A93" s="70" t="s">
        <v>175</v>
      </c>
      <c r="B93" s="70"/>
      <c r="C93" s="70"/>
      <c r="D93" s="71"/>
      <c r="E93" s="10">
        <f>SUM(E91:E92)</f>
        <v>2</v>
      </c>
      <c r="F93" s="11"/>
      <c r="G93" s="12">
        <f>SUM(G91:G92)</f>
        <v>0</v>
      </c>
      <c r="H93" s="12">
        <f>G93*24%</f>
        <v>0</v>
      </c>
      <c r="I93" s="12">
        <f>G93+H93</f>
        <v>0</v>
      </c>
      <c r="J93" s="2"/>
    </row>
    <row r="94" spans="1:13" ht="11.4" customHeight="1" x14ac:dyDescent="0.3">
      <c r="A94" s="91"/>
      <c r="B94" s="72"/>
      <c r="C94" s="73"/>
      <c r="D94" s="73"/>
      <c r="E94" s="73"/>
      <c r="F94" s="73"/>
      <c r="G94" s="73"/>
      <c r="H94" s="73"/>
      <c r="I94" s="92"/>
      <c r="J94" s="2"/>
    </row>
    <row r="95" spans="1:13" ht="67.2" customHeight="1" x14ac:dyDescent="0.3">
      <c r="A95" s="74" t="s">
        <v>176</v>
      </c>
      <c r="B95" s="74"/>
      <c r="C95" s="93"/>
      <c r="D95" s="93"/>
      <c r="E95" s="94"/>
      <c r="F95" s="94"/>
      <c r="G95" s="94"/>
      <c r="H95" s="94"/>
      <c r="I95" s="94"/>
      <c r="J95" s="2"/>
    </row>
    <row r="96" spans="1:13" ht="40.200000000000003" customHeight="1" x14ac:dyDescent="0.3">
      <c r="A96" s="66" t="s">
        <v>337</v>
      </c>
      <c r="B96" s="67"/>
      <c r="C96" s="68"/>
      <c r="D96" s="68"/>
      <c r="E96" s="68"/>
      <c r="F96" s="68"/>
      <c r="G96" s="68"/>
      <c r="H96" s="68"/>
      <c r="I96" s="69"/>
      <c r="J96" s="2"/>
    </row>
    <row r="97" spans="1:13" ht="27" customHeight="1" x14ac:dyDescent="0.3">
      <c r="A97" s="3" t="s">
        <v>4</v>
      </c>
      <c r="B97" s="3" t="s">
        <v>5</v>
      </c>
      <c r="C97" s="3" t="s">
        <v>6</v>
      </c>
      <c r="D97" s="3" t="s">
        <v>7</v>
      </c>
      <c r="E97" s="4" t="s">
        <v>8</v>
      </c>
      <c r="F97" s="4" t="s">
        <v>9</v>
      </c>
      <c r="G97" s="4" t="s">
        <v>10</v>
      </c>
      <c r="H97" s="4" t="s">
        <v>11</v>
      </c>
      <c r="I97" s="4" t="s">
        <v>12</v>
      </c>
      <c r="J97" s="2"/>
    </row>
    <row r="98" spans="1:13" ht="40.799999999999997" x14ac:dyDescent="0.3">
      <c r="A98" s="19">
        <v>1</v>
      </c>
      <c r="B98" s="20" t="s">
        <v>177</v>
      </c>
      <c r="C98" s="21" t="s">
        <v>178</v>
      </c>
      <c r="D98" s="22" t="s">
        <v>179</v>
      </c>
      <c r="E98" s="23">
        <v>90</v>
      </c>
      <c r="F98" s="24"/>
      <c r="G98" s="24">
        <f>E98*F98</f>
        <v>0</v>
      </c>
      <c r="H98" s="24">
        <f>G98*24%</f>
        <v>0</v>
      </c>
      <c r="I98" s="24">
        <f>G98+H98</f>
        <v>0</v>
      </c>
      <c r="J98" s="2"/>
    </row>
    <row r="99" spans="1:13" ht="40.799999999999997" x14ac:dyDescent="0.3">
      <c r="A99" s="19">
        <v>2</v>
      </c>
      <c r="B99" s="21" t="s">
        <v>180</v>
      </c>
      <c r="C99" s="21" t="s">
        <v>181</v>
      </c>
      <c r="D99" s="22" t="s">
        <v>182</v>
      </c>
      <c r="E99" s="23">
        <v>18</v>
      </c>
      <c r="F99" s="24"/>
      <c r="G99" s="24">
        <f t="shared" ref="G99:G108" si="6">E99*F99</f>
        <v>0</v>
      </c>
      <c r="H99" s="24">
        <f t="shared" ref="H99:H108" si="7">G99*24%</f>
        <v>0</v>
      </c>
      <c r="I99" s="24">
        <f t="shared" ref="I99:I108" si="8">G99+H99</f>
        <v>0</v>
      </c>
      <c r="J99" s="2"/>
    </row>
    <row r="100" spans="1:13" ht="40.799999999999997" x14ac:dyDescent="0.3">
      <c r="A100" s="19">
        <v>3</v>
      </c>
      <c r="B100" s="19" t="s">
        <v>183</v>
      </c>
      <c r="C100" s="21" t="s">
        <v>181</v>
      </c>
      <c r="D100" s="22" t="s">
        <v>184</v>
      </c>
      <c r="E100" s="23">
        <v>200</v>
      </c>
      <c r="F100" s="25"/>
      <c r="G100" s="24">
        <f t="shared" si="6"/>
        <v>0</v>
      </c>
      <c r="H100" s="24">
        <f t="shared" si="7"/>
        <v>0</v>
      </c>
      <c r="I100" s="24">
        <f t="shared" si="8"/>
        <v>0</v>
      </c>
      <c r="J100" s="2"/>
      <c r="M100" s="16"/>
    </row>
    <row r="101" spans="1:13" ht="40.799999999999997" x14ac:dyDescent="0.3">
      <c r="A101" s="19">
        <v>4</v>
      </c>
      <c r="B101" s="21" t="s">
        <v>185</v>
      </c>
      <c r="C101" s="21" t="s">
        <v>186</v>
      </c>
      <c r="D101" s="22" t="s">
        <v>187</v>
      </c>
      <c r="E101" s="23">
        <v>20</v>
      </c>
      <c r="F101" s="24"/>
      <c r="G101" s="24">
        <f t="shared" si="6"/>
        <v>0</v>
      </c>
      <c r="H101" s="24">
        <f t="shared" si="7"/>
        <v>0</v>
      </c>
      <c r="I101" s="24">
        <f t="shared" si="8"/>
        <v>0</v>
      </c>
      <c r="J101" s="2"/>
    </row>
    <row r="102" spans="1:13" ht="40.799999999999997" x14ac:dyDescent="0.3">
      <c r="A102" s="19">
        <v>5</v>
      </c>
      <c r="B102" s="21" t="s">
        <v>188</v>
      </c>
      <c r="C102" s="21" t="s">
        <v>186</v>
      </c>
      <c r="D102" s="22" t="s">
        <v>189</v>
      </c>
      <c r="E102" s="23">
        <v>20</v>
      </c>
      <c r="F102" s="24"/>
      <c r="G102" s="24">
        <f t="shared" si="6"/>
        <v>0</v>
      </c>
      <c r="H102" s="24">
        <f t="shared" si="7"/>
        <v>0</v>
      </c>
      <c r="I102" s="24">
        <f t="shared" si="8"/>
        <v>0</v>
      </c>
      <c r="J102" s="2"/>
    </row>
    <row r="103" spans="1:13" ht="40.799999999999997" x14ac:dyDescent="0.3">
      <c r="A103" s="19">
        <v>6</v>
      </c>
      <c r="B103" s="20" t="s">
        <v>190</v>
      </c>
      <c r="C103" s="21" t="s">
        <v>191</v>
      </c>
      <c r="D103" s="26" t="s">
        <v>192</v>
      </c>
      <c r="E103" s="23">
        <v>1200</v>
      </c>
      <c r="F103" s="24"/>
      <c r="G103" s="24">
        <f t="shared" si="6"/>
        <v>0</v>
      </c>
      <c r="H103" s="24">
        <f t="shared" si="7"/>
        <v>0</v>
      </c>
      <c r="I103" s="24">
        <f t="shared" si="8"/>
        <v>0</v>
      </c>
      <c r="J103" s="2"/>
    </row>
    <row r="104" spans="1:13" ht="48.6" customHeight="1" x14ac:dyDescent="0.3">
      <c r="A104" s="19">
        <v>7</v>
      </c>
      <c r="B104" s="20" t="s">
        <v>193</v>
      </c>
      <c r="C104" s="21" t="s">
        <v>194</v>
      </c>
      <c r="D104" s="22" t="s">
        <v>195</v>
      </c>
      <c r="E104" s="23">
        <v>150</v>
      </c>
      <c r="F104" s="24"/>
      <c r="G104" s="24">
        <f t="shared" si="6"/>
        <v>0</v>
      </c>
      <c r="H104" s="24">
        <f t="shared" si="7"/>
        <v>0</v>
      </c>
      <c r="I104" s="24">
        <f t="shared" si="8"/>
        <v>0</v>
      </c>
      <c r="J104" s="2"/>
    </row>
    <row r="105" spans="1:13" ht="48.6" customHeight="1" x14ac:dyDescent="0.3">
      <c r="A105" s="19">
        <v>8</v>
      </c>
      <c r="B105" s="20" t="s">
        <v>196</v>
      </c>
      <c r="C105" s="21" t="s">
        <v>197</v>
      </c>
      <c r="D105" s="22" t="s">
        <v>198</v>
      </c>
      <c r="E105" s="23">
        <v>6</v>
      </c>
      <c r="F105" s="24"/>
      <c r="G105" s="24">
        <f t="shared" si="6"/>
        <v>0</v>
      </c>
      <c r="H105" s="24">
        <f t="shared" si="7"/>
        <v>0</v>
      </c>
      <c r="I105" s="24">
        <f t="shared" si="8"/>
        <v>0</v>
      </c>
      <c r="J105" s="2"/>
    </row>
    <row r="106" spans="1:13" ht="48.6" customHeight="1" x14ac:dyDescent="0.3">
      <c r="A106" s="19">
        <v>9</v>
      </c>
      <c r="B106" s="20" t="s">
        <v>199</v>
      </c>
      <c r="C106" s="21" t="s">
        <v>200</v>
      </c>
      <c r="D106" s="22" t="s">
        <v>201</v>
      </c>
      <c r="E106" s="23">
        <v>40</v>
      </c>
      <c r="F106" s="24"/>
      <c r="G106" s="24">
        <f t="shared" si="6"/>
        <v>0</v>
      </c>
      <c r="H106" s="24">
        <f t="shared" si="7"/>
        <v>0</v>
      </c>
      <c r="I106" s="24">
        <f t="shared" si="8"/>
        <v>0</v>
      </c>
      <c r="J106" s="2"/>
    </row>
    <row r="107" spans="1:13" ht="48.6" customHeight="1" x14ac:dyDescent="0.3">
      <c r="A107" s="19">
        <v>10</v>
      </c>
      <c r="B107" s="20" t="s">
        <v>202</v>
      </c>
      <c r="C107" s="21" t="s">
        <v>203</v>
      </c>
      <c r="D107" s="22" t="s">
        <v>204</v>
      </c>
      <c r="E107" s="23">
        <v>120</v>
      </c>
      <c r="F107" s="24"/>
      <c r="G107" s="24">
        <f t="shared" si="6"/>
        <v>0</v>
      </c>
      <c r="H107" s="24">
        <f t="shared" si="7"/>
        <v>0</v>
      </c>
      <c r="I107" s="24">
        <f t="shared" si="8"/>
        <v>0</v>
      </c>
      <c r="J107" s="2"/>
    </row>
    <row r="108" spans="1:13" ht="48.6" customHeight="1" x14ac:dyDescent="0.3">
      <c r="A108" s="19">
        <v>11</v>
      </c>
      <c r="B108" s="20" t="s">
        <v>205</v>
      </c>
      <c r="C108" s="21" t="s">
        <v>206</v>
      </c>
      <c r="D108" s="22" t="s">
        <v>207</v>
      </c>
      <c r="E108" s="23">
        <v>300</v>
      </c>
      <c r="F108" s="24"/>
      <c r="G108" s="24">
        <f t="shared" si="6"/>
        <v>0</v>
      </c>
      <c r="H108" s="24">
        <f t="shared" si="7"/>
        <v>0</v>
      </c>
      <c r="I108" s="24">
        <f t="shared" si="8"/>
        <v>0</v>
      </c>
      <c r="J108" s="2"/>
    </row>
    <row r="109" spans="1:13" ht="20.399999999999999" customHeight="1" x14ac:dyDescent="0.3">
      <c r="A109" s="95" t="s">
        <v>208</v>
      </c>
      <c r="B109" s="95"/>
      <c r="C109" s="95"/>
      <c r="D109" s="96"/>
      <c r="E109" s="27">
        <f>SUM(E98:E108)</f>
        <v>2164</v>
      </c>
      <c r="F109" s="28"/>
      <c r="G109" s="25">
        <f>SUM(G98:G108)</f>
        <v>0</v>
      </c>
      <c r="H109" s="25">
        <f>G109*24%</f>
        <v>0</v>
      </c>
      <c r="I109" s="25">
        <f>G109+H109</f>
        <v>0</v>
      </c>
      <c r="J109" s="2"/>
    </row>
    <row r="110" spans="1:13" ht="12" customHeight="1" x14ac:dyDescent="0.3">
      <c r="A110" s="91"/>
      <c r="B110" s="72"/>
      <c r="C110" s="73"/>
      <c r="D110" s="73"/>
      <c r="E110" s="73"/>
      <c r="F110" s="73"/>
      <c r="G110" s="73"/>
      <c r="H110" s="73"/>
      <c r="I110" s="92"/>
      <c r="J110" s="2"/>
    </row>
    <row r="111" spans="1:13" ht="60" customHeight="1" x14ac:dyDescent="0.3">
      <c r="A111" s="74" t="s">
        <v>209</v>
      </c>
      <c r="B111" s="74"/>
      <c r="C111" s="74"/>
      <c r="D111" s="74"/>
      <c r="E111" s="75"/>
      <c r="F111" s="75"/>
      <c r="G111" s="75"/>
      <c r="H111" s="75"/>
      <c r="I111" s="75"/>
      <c r="J111" s="2"/>
    </row>
    <row r="112" spans="1:13" ht="39" customHeight="1" x14ac:dyDescent="0.3">
      <c r="A112" s="66" t="s">
        <v>210</v>
      </c>
      <c r="B112" s="67"/>
      <c r="C112" s="68"/>
      <c r="D112" s="68"/>
      <c r="E112" s="68"/>
      <c r="F112" s="68"/>
      <c r="G112" s="68"/>
      <c r="H112" s="68"/>
      <c r="I112" s="69"/>
      <c r="J112" s="2"/>
    </row>
    <row r="113" spans="1:10" ht="25.2" customHeight="1" x14ac:dyDescent="0.3">
      <c r="A113" s="3" t="s">
        <v>4</v>
      </c>
      <c r="B113" s="3" t="s">
        <v>5</v>
      </c>
      <c r="C113" s="3" t="s">
        <v>6</v>
      </c>
      <c r="D113" s="3" t="s">
        <v>7</v>
      </c>
      <c r="E113" s="4" t="s">
        <v>8</v>
      </c>
      <c r="F113" s="4" t="s">
        <v>9</v>
      </c>
      <c r="G113" s="4" t="s">
        <v>10</v>
      </c>
      <c r="H113" s="4" t="s">
        <v>11</v>
      </c>
      <c r="I113" s="4" t="s">
        <v>12</v>
      </c>
      <c r="J113" s="2"/>
    </row>
    <row r="114" spans="1:10" ht="51" x14ac:dyDescent="0.3">
      <c r="A114" s="5">
        <v>1</v>
      </c>
      <c r="B114" s="5" t="s">
        <v>211</v>
      </c>
      <c r="C114" s="7" t="s">
        <v>212</v>
      </c>
      <c r="D114" s="29" t="s">
        <v>213</v>
      </c>
      <c r="E114" s="30">
        <v>3</v>
      </c>
      <c r="F114" s="9"/>
      <c r="G114" s="31">
        <f>E114*F114</f>
        <v>0</v>
      </c>
      <c r="H114" s="31">
        <f>G114*24%</f>
        <v>0</v>
      </c>
      <c r="I114" s="31">
        <f>G114+H114</f>
        <v>0</v>
      </c>
      <c r="J114" s="2"/>
    </row>
    <row r="115" spans="1:10" ht="51" x14ac:dyDescent="0.3">
      <c r="A115" s="5">
        <v>2</v>
      </c>
      <c r="B115" s="5" t="s">
        <v>214</v>
      </c>
      <c r="C115" s="7" t="s">
        <v>215</v>
      </c>
      <c r="D115" s="29" t="s">
        <v>216</v>
      </c>
      <c r="E115" s="5">
        <v>1</v>
      </c>
      <c r="F115" s="9"/>
      <c r="G115" s="31">
        <f>E115*F115</f>
        <v>0</v>
      </c>
      <c r="H115" s="31">
        <f>G115*24%</f>
        <v>0</v>
      </c>
      <c r="I115" s="31">
        <f>G115+H115</f>
        <v>0</v>
      </c>
      <c r="J115" s="2"/>
    </row>
    <row r="116" spans="1:10" x14ac:dyDescent="0.3">
      <c r="A116" s="70" t="s">
        <v>217</v>
      </c>
      <c r="B116" s="70"/>
      <c r="C116" s="70"/>
      <c r="D116" s="71"/>
      <c r="E116" s="10">
        <f>SUM(E114:E115)</f>
        <v>4</v>
      </c>
      <c r="F116" s="11"/>
      <c r="G116" s="12">
        <f>SUM(G114:G115)</f>
        <v>0</v>
      </c>
      <c r="H116" s="12">
        <f>G116*24%</f>
        <v>0</v>
      </c>
      <c r="I116" s="12">
        <f>G116+H116</f>
        <v>0</v>
      </c>
      <c r="J116" s="2"/>
    </row>
    <row r="117" spans="1:10" ht="13.2" customHeight="1" x14ac:dyDescent="0.3">
      <c r="A117" s="91"/>
      <c r="B117" s="72"/>
      <c r="C117" s="73"/>
      <c r="D117" s="73"/>
      <c r="E117" s="73"/>
      <c r="F117" s="73"/>
      <c r="G117" s="73"/>
      <c r="H117" s="73"/>
      <c r="I117" s="92"/>
      <c r="J117" s="2"/>
    </row>
    <row r="118" spans="1:10" ht="58.8" customHeight="1" x14ac:dyDescent="0.3">
      <c r="A118" s="74" t="s">
        <v>218</v>
      </c>
      <c r="B118" s="74"/>
      <c r="C118" s="74"/>
      <c r="D118" s="74"/>
      <c r="E118" s="75"/>
      <c r="F118" s="75"/>
      <c r="G118" s="75"/>
      <c r="H118" s="75"/>
      <c r="I118" s="75"/>
      <c r="J118" s="2"/>
    </row>
    <row r="119" spans="1:10" ht="41.4" customHeight="1" x14ac:dyDescent="0.3">
      <c r="A119" s="66" t="s">
        <v>219</v>
      </c>
      <c r="B119" s="67"/>
      <c r="C119" s="68"/>
      <c r="D119" s="68"/>
      <c r="E119" s="68"/>
      <c r="F119" s="68"/>
      <c r="G119" s="68"/>
      <c r="H119" s="68"/>
      <c r="I119" s="69"/>
      <c r="J119" s="2"/>
    </row>
    <row r="120" spans="1:10" ht="30" customHeight="1" x14ac:dyDescent="0.3">
      <c r="A120" s="3" t="s">
        <v>4</v>
      </c>
      <c r="B120" s="3" t="s">
        <v>5</v>
      </c>
      <c r="C120" s="3" t="s">
        <v>6</v>
      </c>
      <c r="D120" s="3" t="s">
        <v>7</v>
      </c>
      <c r="E120" s="4" t="s">
        <v>8</v>
      </c>
      <c r="F120" s="4" t="s">
        <v>9</v>
      </c>
      <c r="G120" s="4" t="s">
        <v>10</v>
      </c>
      <c r="H120" s="4" t="s">
        <v>11</v>
      </c>
      <c r="I120" s="4" t="s">
        <v>12</v>
      </c>
      <c r="J120" s="2"/>
    </row>
    <row r="121" spans="1:10" ht="81.599999999999994" x14ac:dyDescent="0.3">
      <c r="A121" s="5">
        <v>1</v>
      </c>
      <c r="B121" s="15" t="s">
        <v>220</v>
      </c>
      <c r="C121" s="7" t="s">
        <v>221</v>
      </c>
      <c r="D121" s="32" t="s">
        <v>222</v>
      </c>
      <c r="E121" s="5">
        <v>1</v>
      </c>
      <c r="F121" s="9"/>
      <c r="G121" s="9">
        <f>E121*F121</f>
        <v>0</v>
      </c>
      <c r="H121" s="9">
        <f>G121*24%</f>
        <v>0</v>
      </c>
      <c r="I121" s="9">
        <f>G121+H121</f>
        <v>0</v>
      </c>
      <c r="J121" s="33"/>
    </row>
    <row r="122" spans="1:10" ht="81.599999999999994" x14ac:dyDescent="0.3">
      <c r="A122" s="5">
        <v>2</v>
      </c>
      <c r="B122" s="15" t="s">
        <v>223</v>
      </c>
      <c r="C122" s="7" t="s">
        <v>221</v>
      </c>
      <c r="D122" s="32" t="s">
        <v>224</v>
      </c>
      <c r="E122" s="5">
        <v>1</v>
      </c>
      <c r="F122" s="9"/>
      <c r="G122" s="9">
        <f t="shared" ref="G122:G140" si="9">E122*F122</f>
        <v>0</v>
      </c>
      <c r="H122" s="9">
        <f t="shared" ref="H122:H140" si="10">G122*24%</f>
        <v>0</v>
      </c>
      <c r="I122" s="9">
        <f t="shared" ref="I122:I140" si="11">G122+H122</f>
        <v>0</v>
      </c>
      <c r="J122" s="33"/>
    </row>
    <row r="123" spans="1:10" ht="81.599999999999994" x14ac:dyDescent="0.3">
      <c r="A123" s="5">
        <v>3</v>
      </c>
      <c r="B123" s="15" t="s">
        <v>225</v>
      </c>
      <c r="C123" s="7" t="s">
        <v>221</v>
      </c>
      <c r="D123" s="32" t="s">
        <v>226</v>
      </c>
      <c r="E123" s="5">
        <v>2</v>
      </c>
      <c r="F123" s="9"/>
      <c r="G123" s="9">
        <f t="shared" si="9"/>
        <v>0</v>
      </c>
      <c r="H123" s="9">
        <f t="shared" si="10"/>
        <v>0</v>
      </c>
      <c r="I123" s="9">
        <f t="shared" si="11"/>
        <v>0</v>
      </c>
      <c r="J123" s="33"/>
    </row>
    <row r="124" spans="1:10" ht="81.599999999999994" x14ac:dyDescent="0.3">
      <c r="A124" s="5">
        <v>4</v>
      </c>
      <c r="B124" s="15" t="s">
        <v>225</v>
      </c>
      <c r="C124" s="7" t="s">
        <v>221</v>
      </c>
      <c r="D124" s="32" t="s">
        <v>227</v>
      </c>
      <c r="E124" s="5">
        <v>1</v>
      </c>
      <c r="F124" s="9"/>
      <c r="G124" s="9">
        <f t="shared" si="9"/>
        <v>0</v>
      </c>
      <c r="H124" s="9">
        <f t="shared" si="10"/>
        <v>0</v>
      </c>
      <c r="I124" s="9">
        <f t="shared" si="11"/>
        <v>0</v>
      </c>
      <c r="J124" s="33"/>
    </row>
    <row r="125" spans="1:10" ht="81.599999999999994" x14ac:dyDescent="0.3">
      <c r="A125" s="5">
        <v>5</v>
      </c>
      <c r="B125" s="15" t="s">
        <v>228</v>
      </c>
      <c r="C125" s="7" t="s">
        <v>229</v>
      </c>
      <c r="D125" s="34" t="s">
        <v>230</v>
      </c>
      <c r="E125" s="5">
        <v>1</v>
      </c>
      <c r="F125" s="9"/>
      <c r="G125" s="9">
        <f t="shared" si="9"/>
        <v>0</v>
      </c>
      <c r="H125" s="9">
        <f t="shared" si="10"/>
        <v>0</v>
      </c>
      <c r="I125" s="9">
        <f t="shared" si="11"/>
        <v>0</v>
      </c>
      <c r="J125" s="33"/>
    </row>
    <row r="126" spans="1:10" ht="81.599999999999994" x14ac:dyDescent="0.3">
      <c r="A126" s="5">
        <v>6</v>
      </c>
      <c r="B126" s="15" t="s">
        <v>228</v>
      </c>
      <c r="C126" s="7" t="s">
        <v>229</v>
      </c>
      <c r="D126" s="34" t="s">
        <v>231</v>
      </c>
      <c r="E126" s="5">
        <v>1</v>
      </c>
      <c r="F126" s="9"/>
      <c r="G126" s="9">
        <f t="shared" si="9"/>
        <v>0</v>
      </c>
      <c r="H126" s="9">
        <f t="shared" si="10"/>
        <v>0</v>
      </c>
      <c r="I126" s="9">
        <f t="shared" si="11"/>
        <v>0</v>
      </c>
      <c r="J126" s="33"/>
    </row>
    <row r="127" spans="1:10" ht="81.599999999999994" x14ac:dyDescent="0.3">
      <c r="A127" s="5">
        <v>7</v>
      </c>
      <c r="B127" s="15" t="s">
        <v>232</v>
      </c>
      <c r="C127" s="7" t="s">
        <v>229</v>
      </c>
      <c r="D127" s="32" t="s">
        <v>233</v>
      </c>
      <c r="E127" s="5">
        <v>1</v>
      </c>
      <c r="F127" s="9"/>
      <c r="G127" s="9">
        <f t="shared" si="9"/>
        <v>0</v>
      </c>
      <c r="H127" s="9">
        <f t="shared" si="10"/>
        <v>0</v>
      </c>
      <c r="I127" s="9">
        <f t="shared" si="11"/>
        <v>0</v>
      </c>
      <c r="J127" s="33"/>
    </row>
    <row r="128" spans="1:10" ht="81.599999999999994" x14ac:dyDescent="0.3">
      <c r="A128" s="5">
        <v>8</v>
      </c>
      <c r="B128" s="15" t="s">
        <v>234</v>
      </c>
      <c r="C128" s="7" t="s">
        <v>229</v>
      </c>
      <c r="D128" s="32" t="s">
        <v>235</v>
      </c>
      <c r="E128" s="5">
        <v>1</v>
      </c>
      <c r="F128" s="9"/>
      <c r="G128" s="9">
        <f t="shared" si="9"/>
        <v>0</v>
      </c>
      <c r="H128" s="9">
        <f t="shared" si="10"/>
        <v>0</v>
      </c>
      <c r="I128" s="9">
        <f t="shared" si="11"/>
        <v>0</v>
      </c>
      <c r="J128" s="33"/>
    </row>
    <row r="129" spans="1:10" ht="81.599999999999994" x14ac:dyDescent="0.3">
      <c r="A129" s="5">
        <v>9</v>
      </c>
      <c r="B129" s="15" t="s">
        <v>236</v>
      </c>
      <c r="C129" s="7" t="s">
        <v>229</v>
      </c>
      <c r="D129" s="32" t="s">
        <v>237</v>
      </c>
      <c r="E129" s="5">
        <v>1</v>
      </c>
      <c r="F129" s="9"/>
      <c r="G129" s="9">
        <f t="shared" si="9"/>
        <v>0</v>
      </c>
      <c r="H129" s="9">
        <f t="shared" si="10"/>
        <v>0</v>
      </c>
      <c r="I129" s="9">
        <f t="shared" si="11"/>
        <v>0</v>
      </c>
      <c r="J129" s="33"/>
    </row>
    <row r="130" spans="1:10" ht="81.599999999999994" x14ac:dyDescent="0.3">
      <c r="A130" s="5">
        <v>10</v>
      </c>
      <c r="B130" s="15" t="s">
        <v>238</v>
      </c>
      <c r="C130" s="7" t="s">
        <v>229</v>
      </c>
      <c r="D130" s="32" t="s">
        <v>239</v>
      </c>
      <c r="E130" s="5">
        <v>1</v>
      </c>
      <c r="F130" s="9"/>
      <c r="G130" s="9">
        <f t="shared" si="9"/>
        <v>0</v>
      </c>
      <c r="H130" s="9">
        <f t="shared" si="10"/>
        <v>0</v>
      </c>
      <c r="I130" s="9">
        <f t="shared" si="11"/>
        <v>0</v>
      </c>
      <c r="J130" s="33"/>
    </row>
    <row r="131" spans="1:10" ht="81.599999999999994" x14ac:dyDescent="0.3">
      <c r="A131" s="5">
        <v>11</v>
      </c>
      <c r="B131" s="15" t="s">
        <v>240</v>
      </c>
      <c r="C131" s="7" t="s">
        <v>229</v>
      </c>
      <c r="D131" s="32" t="s">
        <v>241</v>
      </c>
      <c r="E131" s="5">
        <v>1</v>
      </c>
      <c r="F131" s="9"/>
      <c r="G131" s="9">
        <f t="shared" si="9"/>
        <v>0</v>
      </c>
      <c r="H131" s="9">
        <f t="shared" si="10"/>
        <v>0</v>
      </c>
      <c r="I131" s="9">
        <f t="shared" si="11"/>
        <v>0</v>
      </c>
      <c r="J131" s="33"/>
    </row>
    <row r="132" spans="1:10" ht="81.599999999999994" x14ac:dyDescent="0.3">
      <c r="A132" s="5">
        <v>12</v>
      </c>
      <c r="B132" s="15" t="s">
        <v>242</v>
      </c>
      <c r="C132" s="7" t="s">
        <v>229</v>
      </c>
      <c r="D132" s="32" t="s">
        <v>243</v>
      </c>
      <c r="E132" s="5">
        <v>1</v>
      </c>
      <c r="F132" s="9"/>
      <c r="G132" s="9">
        <f t="shared" si="9"/>
        <v>0</v>
      </c>
      <c r="H132" s="9">
        <f t="shared" si="10"/>
        <v>0</v>
      </c>
      <c r="I132" s="9">
        <f t="shared" si="11"/>
        <v>0</v>
      </c>
      <c r="J132" s="33"/>
    </row>
    <row r="133" spans="1:10" ht="81.599999999999994" x14ac:dyDescent="0.3">
      <c r="A133" s="5">
        <v>13</v>
      </c>
      <c r="B133" s="15" t="s">
        <v>244</v>
      </c>
      <c r="C133" s="7" t="s">
        <v>229</v>
      </c>
      <c r="D133" s="32" t="s">
        <v>245</v>
      </c>
      <c r="E133" s="5">
        <v>1</v>
      </c>
      <c r="F133" s="9"/>
      <c r="G133" s="9">
        <f t="shared" si="9"/>
        <v>0</v>
      </c>
      <c r="H133" s="9">
        <f t="shared" si="10"/>
        <v>0</v>
      </c>
      <c r="I133" s="9">
        <f t="shared" si="11"/>
        <v>0</v>
      </c>
      <c r="J133" s="33"/>
    </row>
    <row r="134" spans="1:10" ht="81.599999999999994" x14ac:dyDescent="0.3">
      <c r="A134" s="5">
        <v>14</v>
      </c>
      <c r="B134" s="15" t="s">
        <v>246</v>
      </c>
      <c r="C134" s="7" t="s">
        <v>229</v>
      </c>
      <c r="D134" s="32" t="s">
        <v>247</v>
      </c>
      <c r="E134" s="5">
        <v>1</v>
      </c>
      <c r="F134" s="9"/>
      <c r="G134" s="9">
        <f t="shared" si="9"/>
        <v>0</v>
      </c>
      <c r="H134" s="9">
        <f t="shared" si="10"/>
        <v>0</v>
      </c>
      <c r="I134" s="9">
        <f t="shared" si="11"/>
        <v>0</v>
      </c>
      <c r="J134" s="33"/>
    </row>
    <row r="135" spans="1:10" ht="81.599999999999994" x14ac:dyDescent="0.3">
      <c r="A135" s="5">
        <v>15</v>
      </c>
      <c r="B135" s="15" t="s">
        <v>248</v>
      </c>
      <c r="C135" s="7" t="s">
        <v>229</v>
      </c>
      <c r="D135" s="32" t="s">
        <v>249</v>
      </c>
      <c r="E135" s="5">
        <v>1</v>
      </c>
      <c r="F135" s="9"/>
      <c r="G135" s="9">
        <f t="shared" si="9"/>
        <v>0</v>
      </c>
      <c r="H135" s="9">
        <f t="shared" si="10"/>
        <v>0</v>
      </c>
      <c r="I135" s="9">
        <f t="shared" si="11"/>
        <v>0</v>
      </c>
      <c r="J135" s="33"/>
    </row>
    <row r="136" spans="1:10" ht="81.599999999999994" x14ac:dyDescent="0.3">
      <c r="A136" s="5">
        <v>16</v>
      </c>
      <c r="B136" s="15" t="s">
        <v>250</v>
      </c>
      <c r="C136" s="7" t="s">
        <v>229</v>
      </c>
      <c r="D136" s="32" t="s">
        <v>251</v>
      </c>
      <c r="E136" s="5">
        <v>1</v>
      </c>
      <c r="F136" s="9"/>
      <c r="G136" s="9">
        <f t="shared" si="9"/>
        <v>0</v>
      </c>
      <c r="H136" s="9">
        <f t="shared" si="10"/>
        <v>0</v>
      </c>
      <c r="I136" s="9">
        <f t="shared" si="11"/>
        <v>0</v>
      </c>
      <c r="J136" s="33"/>
    </row>
    <row r="137" spans="1:10" ht="81.599999999999994" x14ac:dyDescent="0.3">
      <c r="A137" s="5">
        <v>17</v>
      </c>
      <c r="B137" s="15" t="s">
        <v>252</v>
      </c>
      <c r="C137" s="7" t="s">
        <v>229</v>
      </c>
      <c r="D137" s="32" t="s">
        <v>253</v>
      </c>
      <c r="E137" s="5">
        <v>1</v>
      </c>
      <c r="F137" s="9"/>
      <c r="G137" s="9">
        <f t="shared" si="9"/>
        <v>0</v>
      </c>
      <c r="H137" s="9">
        <f t="shared" si="10"/>
        <v>0</v>
      </c>
      <c r="I137" s="9">
        <f t="shared" si="11"/>
        <v>0</v>
      </c>
      <c r="J137" s="33"/>
    </row>
    <row r="138" spans="1:10" ht="81.599999999999994" x14ac:dyDescent="0.3">
      <c r="A138" s="5">
        <v>18</v>
      </c>
      <c r="B138" s="15" t="s">
        <v>254</v>
      </c>
      <c r="C138" s="7" t="s">
        <v>229</v>
      </c>
      <c r="D138" s="32" t="s">
        <v>255</v>
      </c>
      <c r="E138" s="5">
        <v>1</v>
      </c>
      <c r="F138" s="9"/>
      <c r="G138" s="9">
        <f>E138*F138</f>
        <v>0</v>
      </c>
      <c r="H138" s="9">
        <f>G138*24%</f>
        <v>0</v>
      </c>
      <c r="I138" s="9">
        <f>G138+H138</f>
        <v>0</v>
      </c>
      <c r="J138" s="33"/>
    </row>
    <row r="139" spans="1:10" ht="81.599999999999994" x14ac:dyDescent="0.3">
      <c r="A139" s="5">
        <v>19</v>
      </c>
      <c r="B139" s="5" t="s">
        <v>256</v>
      </c>
      <c r="C139" s="7" t="s">
        <v>257</v>
      </c>
      <c r="D139" s="8" t="s">
        <v>258</v>
      </c>
      <c r="E139" s="5">
        <v>5</v>
      </c>
      <c r="F139" s="9"/>
      <c r="G139" s="9">
        <f t="shared" si="9"/>
        <v>0</v>
      </c>
      <c r="H139" s="9">
        <f t="shared" si="10"/>
        <v>0</v>
      </c>
      <c r="I139" s="9">
        <f t="shared" si="11"/>
        <v>0</v>
      </c>
      <c r="J139" s="33"/>
    </row>
    <row r="140" spans="1:10" ht="81.599999999999994" x14ac:dyDescent="0.3">
      <c r="A140" s="5">
        <v>20</v>
      </c>
      <c r="B140" s="5" t="s">
        <v>259</v>
      </c>
      <c r="C140" s="7" t="s">
        <v>260</v>
      </c>
      <c r="D140" s="8" t="s">
        <v>261</v>
      </c>
      <c r="E140" s="5">
        <v>1</v>
      </c>
      <c r="F140" s="9"/>
      <c r="G140" s="9">
        <f t="shared" si="9"/>
        <v>0</v>
      </c>
      <c r="H140" s="9">
        <f t="shared" si="10"/>
        <v>0</v>
      </c>
      <c r="I140" s="9">
        <f t="shared" si="11"/>
        <v>0</v>
      </c>
      <c r="J140" s="33"/>
    </row>
    <row r="141" spans="1:10" x14ac:dyDescent="0.3">
      <c r="A141" s="70" t="s">
        <v>262</v>
      </c>
      <c r="B141" s="70"/>
      <c r="C141" s="70"/>
      <c r="D141" s="71"/>
      <c r="E141" s="10">
        <f>SUM(E121:E140)</f>
        <v>25</v>
      </c>
      <c r="F141" s="11"/>
      <c r="G141" s="12">
        <f>SUM(G121:G140)</f>
        <v>0</v>
      </c>
      <c r="H141" s="12">
        <f>G141*24%</f>
        <v>0</v>
      </c>
      <c r="I141" s="12">
        <f>G141+H141</f>
        <v>0</v>
      </c>
      <c r="J141" s="2"/>
    </row>
    <row r="142" spans="1:10" x14ac:dyDescent="0.3">
      <c r="A142" s="72"/>
      <c r="B142" s="73"/>
      <c r="C142" s="73"/>
      <c r="D142" s="73"/>
      <c r="E142" s="73"/>
      <c r="F142" s="73"/>
      <c r="G142" s="73"/>
      <c r="H142" s="73"/>
      <c r="I142" s="73"/>
      <c r="J142" s="2"/>
    </row>
    <row r="143" spans="1:10" ht="55.8" customHeight="1" x14ac:dyDescent="0.3">
      <c r="A143" s="74" t="s">
        <v>263</v>
      </c>
      <c r="B143" s="74"/>
      <c r="C143" s="74"/>
      <c r="D143" s="74"/>
      <c r="E143" s="75"/>
      <c r="F143" s="75"/>
      <c r="G143" s="75"/>
      <c r="H143" s="75"/>
      <c r="I143" s="75"/>
      <c r="J143" s="2"/>
    </row>
    <row r="144" spans="1:10" ht="42.6" customHeight="1" x14ac:dyDescent="0.3">
      <c r="A144" s="66" t="s">
        <v>264</v>
      </c>
      <c r="B144" s="67"/>
      <c r="C144" s="68"/>
      <c r="D144" s="68"/>
      <c r="E144" s="68"/>
      <c r="F144" s="68"/>
      <c r="G144" s="68"/>
      <c r="H144" s="68"/>
      <c r="I144" s="69"/>
      <c r="J144" s="2"/>
    </row>
    <row r="145" spans="1:13" ht="25.8" customHeight="1" x14ac:dyDescent="0.3">
      <c r="A145" s="3" t="s">
        <v>4</v>
      </c>
      <c r="B145" s="3" t="s">
        <v>5</v>
      </c>
      <c r="C145" s="3" t="s">
        <v>6</v>
      </c>
      <c r="D145" s="3" t="s">
        <v>7</v>
      </c>
      <c r="E145" s="4" t="s">
        <v>8</v>
      </c>
      <c r="F145" s="4" t="s">
        <v>9</v>
      </c>
      <c r="G145" s="4" t="s">
        <v>10</v>
      </c>
      <c r="H145" s="4" t="s">
        <v>11</v>
      </c>
      <c r="I145" s="4" t="s">
        <v>12</v>
      </c>
      <c r="J145" s="2"/>
    </row>
    <row r="146" spans="1:13" ht="51" x14ac:dyDescent="0.3">
      <c r="A146" s="5">
        <v>1</v>
      </c>
      <c r="B146" s="5" t="s">
        <v>265</v>
      </c>
      <c r="C146" s="7" t="s">
        <v>266</v>
      </c>
      <c r="D146" s="8" t="s">
        <v>267</v>
      </c>
      <c r="E146" s="5">
        <v>2</v>
      </c>
      <c r="F146" s="9"/>
      <c r="G146" s="9">
        <f>E146*F146</f>
        <v>0</v>
      </c>
      <c r="H146" s="9">
        <f>G146*24%</f>
        <v>0</v>
      </c>
      <c r="I146" s="9">
        <f>G146+H146</f>
        <v>0</v>
      </c>
      <c r="J146" s="2"/>
    </row>
    <row r="147" spans="1:13" ht="51" x14ac:dyDescent="0.3">
      <c r="A147" s="5">
        <v>2</v>
      </c>
      <c r="B147" s="6" t="s">
        <v>268</v>
      </c>
      <c r="C147" s="7" t="s">
        <v>269</v>
      </c>
      <c r="D147" s="35" t="s">
        <v>270</v>
      </c>
      <c r="E147" s="5">
        <v>15</v>
      </c>
      <c r="F147" s="9"/>
      <c r="G147" s="9">
        <f t="shared" ref="G147:G154" si="12">E147*F147</f>
        <v>0</v>
      </c>
      <c r="H147" s="9">
        <f t="shared" ref="H147:H154" si="13">G147*24%</f>
        <v>0</v>
      </c>
      <c r="I147" s="9">
        <f t="shared" ref="I147:I154" si="14">G147+H147</f>
        <v>0</v>
      </c>
      <c r="J147" s="2"/>
    </row>
    <row r="148" spans="1:13" ht="51" x14ac:dyDescent="0.3">
      <c r="A148" s="5">
        <v>3</v>
      </c>
      <c r="B148" s="5" t="s">
        <v>271</v>
      </c>
      <c r="C148" s="7" t="s">
        <v>272</v>
      </c>
      <c r="D148" s="8" t="s">
        <v>273</v>
      </c>
      <c r="E148" s="5">
        <v>5</v>
      </c>
      <c r="F148" s="9"/>
      <c r="G148" s="9">
        <f t="shared" si="12"/>
        <v>0</v>
      </c>
      <c r="H148" s="9">
        <f t="shared" si="13"/>
        <v>0</v>
      </c>
      <c r="I148" s="9">
        <f t="shared" si="14"/>
        <v>0</v>
      </c>
      <c r="J148" s="2"/>
    </row>
    <row r="149" spans="1:13" ht="51" x14ac:dyDescent="0.3">
      <c r="A149" s="5">
        <v>4</v>
      </c>
      <c r="B149" s="5" t="s">
        <v>274</v>
      </c>
      <c r="C149" s="7" t="s">
        <v>275</v>
      </c>
      <c r="D149" s="8" t="s">
        <v>276</v>
      </c>
      <c r="E149" s="5">
        <v>6</v>
      </c>
      <c r="F149" s="9"/>
      <c r="G149" s="9">
        <f t="shared" si="12"/>
        <v>0</v>
      </c>
      <c r="H149" s="9">
        <f t="shared" si="13"/>
        <v>0</v>
      </c>
      <c r="I149" s="9">
        <f t="shared" si="14"/>
        <v>0</v>
      </c>
      <c r="J149" s="2"/>
    </row>
    <row r="150" spans="1:13" ht="51" x14ac:dyDescent="0.3">
      <c r="A150" s="5">
        <v>5</v>
      </c>
      <c r="B150" s="5" t="s">
        <v>277</v>
      </c>
      <c r="C150" s="7" t="s">
        <v>278</v>
      </c>
      <c r="D150" s="8" t="s">
        <v>279</v>
      </c>
      <c r="E150" s="5">
        <v>1</v>
      </c>
      <c r="F150" s="9"/>
      <c r="G150" s="9">
        <f t="shared" si="12"/>
        <v>0</v>
      </c>
      <c r="H150" s="9">
        <f t="shared" si="13"/>
        <v>0</v>
      </c>
      <c r="I150" s="9">
        <f t="shared" si="14"/>
        <v>0</v>
      </c>
      <c r="J150" s="2"/>
      <c r="M150" s="16"/>
    </row>
    <row r="151" spans="1:13" ht="51" x14ac:dyDescent="0.3">
      <c r="A151" s="5">
        <v>6</v>
      </c>
      <c r="B151" s="5" t="s">
        <v>280</v>
      </c>
      <c r="C151" s="7" t="s">
        <v>281</v>
      </c>
      <c r="D151" s="8" t="s">
        <v>282</v>
      </c>
      <c r="E151" s="5">
        <v>1</v>
      </c>
      <c r="F151" s="9"/>
      <c r="G151" s="9">
        <f t="shared" si="12"/>
        <v>0</v>
      </c>
      <c r="H151" s="9">
        <f t="shared" si="13"/>
        <v>0</v>
      </c>
      <c r="I151" s="9">
        <f t="shared" si="14"/>
        <v>0</v>
      </c>
      <c r="J151" s="2"/>
    </row>
    <row r="152" spans="1:13" ht="51" x14ac:dyDescent="0.3">
      <c r="A152" s="5">
        <v>7</v>
      </c>
      <c r="B152" s="7" t="s">
        <v>283</v>
      </c>
      <c r="C152" s="7" t="s">
        <v>284</v>
      </c>
      <c r="D152" s="8" t="s">
        <v>285</v>
      </c>
      <c r="E152" s="5">
        <v>25</v>
      </c>
      <c r="F152" s="9"/>
      <c r="G152" s="9">
        <f t="shared" si="12"/>
        <v>0</v>
      </c>
      <c r="H152" s="9">
        <f t="shared" si="13"/>
        <v>0</v>
      </c>
      <c r="I152" s="9">
        <f t="shared" si="14"/>
        <v>0</v>
      </c>
      <c r="J152" s="2"/>
    </row>
    <row r="153" spans="1:13" ht="81.599999999999994" x14ac:dyDescent="0.3">
      <c r="A153" s="5">
        <v>8</v>
      </c>
      <c r="B153" s="5" t="s">
        <v>286</v>
      </c>
      <c r="C153" s="7" t="s">
        <v>287</v>
      </c>
      <c r="D153" s="8" t="s">
        <v>288</v>
      </c>
      <c r="E153" s="5">
        <v>20</v>
      </c>
      <c r="F153" s="9"/>
      <c r="G153" s="9">
        <f t="shared" si="12"/>
        <v>0</v>
      </c>
      <c r="H153" s="9">
        <f t="shared" si="13"/>
        <v>0</v>
      </c>
      <c r="I153" s="9">
        <f t="shared" si="14"/>
        <v>0</v>
      </c>
      <c r="J153" s="2"/>
    </row>
    <row r="154" spans="1:13" ht="81.599999999999994" x14ac:dyDescent="0.3">
      <c r="A154" s="5">
        <v>9</v>
      </c>
      <c r="B154" s="5" t="s">
        <v>289</v>
      </c>
      <c r="C154" s="7" t="s">
        <v>290</v>
      </c>
      <c r="D154" s="8" t="s">
        <v>291</v>
      </c>
      <c r="E154" s="5">
        <v>20</v>
      </c>
      <c r="F154" s="9"/>
      <c r="G154" s="9">
        <f t="shared" si="12"/>
        <v>0</v>
      </c>
      <c r="H154" s="9">
        <f t="shared" si="13"/>
        <v>0</v>
      </c>
      <c r="I154" s="9">
        <f t="shared" si="14"/>
        <v>0</v>
      </c>
      <c r="J154" s="2"/>
      <c r="M154" s="16"/>
    </row>
    <row r="155" spans="1:13" x14ac:dyDescent="0.3">
      <c r="A155" s="76" t="s">
        <v>292</v>
      </c>
      <c r="B155" s="77"/>
      <c r="C155" s="78"/>
      <c r="D155" s="79"/>
      <c r="E155" s="36">
        <f>SUM(E146:E154)</f>
        <v>95</v>
      </c>
      <c r="F155" s="12"/>
      <c r="G155" s="12">
        <f>SUM(G146:G154)</f>
        <v>0</v>
      </c>
      <c r="H155" s="12">
        <f>G155*24%</f>
        <v>0</v>
      </c>
      <c r="I155" s="12">
        <f>G155+H155</f>
        <v>0</v>
      </c>
      <c r="J155" s="2"/>
    </row>
    <row r="156" spans="1:13" s="37" customFormat="1" x14ac:dyDescent="0.3">
      <c r="A156" s="80"/>
      <c r="B156" s="80"/>
      <c r="C156" s="80"/>
      <c r="D156" s="80"/>
      <c r="E156" s="80"/>
      <c r="F156" s="80"/>
      <c r="G156" s="80"/>
      <c r="H156" s="80"/>
      <c r="I156" s="80"/>
    </row>
    <row r="157" spans="1:13" ht="62.4" customHeight="1" x14ac:dyDescent="0.3">
      <c r="A157" s="74" t="s">
        <v>293</v>
      </c>
      <c r="B157" s="74"/>
      <c r="C157" s="74"/>
      <c r="D157" s="74"/>
      <c r="E157" s="75"/>
      <c r="F157" s="75"/>
      <c r="G157" s="75"/>
      <c r="H157" s="75"/>
      <c r="I157" s="81"/>
    </row>
    <row r="158" spans="1:13" ht="36.6" customHeight="1" x14ac:dyDescent="0.3">
      <c r="A158" s="82" t="s">
        <v>338</v>
      </c>
      <c r="B158" s="82"/>
      <c r="C158" s="83"/>
      <c r="D158" s="83"/>
      <c r="E158" s="83"/>
      <c r="F158" s="83"/>
      <c r="G158" s="83"/>
      <c r="H158" s="83"/>
      <c r="I158" s="84"/>
    </row>
    <row r="159" spans="1:13" s="37" customFormat="1" ht="25.2" x14ac:dyDescent="0.3">
      <c r="A159" s="3" t="s">
        <v>4</v>
      </c>
      <c r="B159" s="3" t="s">
        <v>5</v>
      </c>
      <c r="C159" s="3" t="s">
        <v>6</v>
      </c>
      <c r="D159" s="3" t="s">
        <v>294</v>
      </c>
      <c r="E159" s="3" t="s">
        <v>295</v>
      </c>
      <c r="F159" s="4" t="s">
        <v>9</v>
      </c>
      <c r="G159" s="4" t="s">
        <v>10</v>
      </c>
      <c r="H159" s="4" t="s">
        <v>11</v>
      </c>
      <c r="I159" s="4" t="s">
        <v>12</v>
      </c>
    </row>
    <row r="160" spans="1:13" s="37" customFormat="1" ht="20.399999999999999" x14ac:dyDescent="0.3">
      <c r="A160" s="38">
        <v>1</v>
      </c>
      <c r="B160" s="39" t="s">
        <v>296</v>
      </c>
      <c r="C160" s="39" t="s">
        <v>297</v>
      </c>
      <c r="D160" s="40" t="s">
        <v>298</v>
      </c>
      <c r="E160" s="41">
        <v>120</v>
      </c>
      <c r="F160" s="39"/>
      <c r="G160" s="39">
        <f>E160*F160</f>
        <v>0</v>
      </c>
      <c r="H160" s="39">
        <f>G160*24%</f>
        <v>0</v>
      </c>
      <c r="I160" s="39">
        <f>G160+H160</f>
        <v>0</v>
      </c>
    </row>
    <row r="161" spans="1:10" s="37" customFormat="1" ht="30.6" x14ac:dyDescent="0.3">
      <c r="A161" s="38">
        <v>2</v>
      </c>
      <c r="B161" s="39" t="s">
        <v>299</v>
      </c>
      <c r="C161" s="39" t="s">
        <v>297</v>
      </c>
      <c r="D161" s="40" t="s">
        <v>300</v>
      </c>
      <c r="E161" s="41">
        <v>4</v>
      </c>
      <c r="F161" s="39"/>
      <c r="G161" s="39">
        <f t="shared" ref="G161:G170" si="15">E161*F161</f>
        <v>0</v>
      </c>
      <c r="H161" s="39">
        <f t="shared" ref="H161:H171" si="16">G161*24%</f>
        <v>0</v>
      </c>
      <c r="I161" s="39">
        <f t="shared" ref="I161:I171" si="17">G161+H161</f>
        <v>0</v>
      </c>
    </row>
    <row r="162" spans="1:10" s="37" customFormat="1" ht="20.399999999999999" x14ac:dyDescent="0.3">
      <c r="A162" s="38">
        <v>3</v>
      </c>
      <c r="B162" s="39" t="s">
        <v>301</v>
      </c>
      <c r="C162" s="39" t="s">
        <v>297</v>
      </c>
      <c r="D162" s="40" t="s">
        <v>302</v>
      </c>
      <c r="E162" s="41">
        <v>20</v>
      </c>
      <c r="F162" s="39"/>
      <c r="G162" s="39">
        <f t="shared" si="15"/>
        <v>0</v>
      </c>
      <c r="H162" s="39">
        <f t="shared" si="16"/>
        <v>0</v>
      </c>
      <c r="I162" s="39">
        <f t="shared" si="17"/>
        <v>0</v>
      </c>
    </row>
    <row r="163" spans="1:10" s="37" customFormat="1" ht="20.399999999999999" x14ac:dyDescent="0.3">
      <c r="A163" s="38">
        <v>4</v>
      </c>
      <c r="B163" s="39" t="s">
        <v>303</v>
      </c>
      <c r="C163" s="39" t="s">
        <v>297</v>
      </c>
      <c r="D163" s="40" t="s">
        <v>304</v>
      </c>
      <c r="E163" s="41">
        <v>40</v>
      </c>
      <c r="F163" s="39"/>
      <c r="G163" s="39">
        <f t="shared" si="15"/>
        <v>0</v>
      </c>
      <c r="H163" s="39">
        <f t="shared" si="16"/>
        <v>0</v>
      </c>
      <c r="I163" s="39">
        <f t="shared" si="17"/>
        <v>0</v>
      </c>
    </row>
    <row r="164" spans="1:10" s="37" customFormat="1" ht="20.399999999999999" x14ac:dyDescent="0.3">
      <c r="A164" s="38">
        <v>5</v>
      </c>
      <c r="B164" s="39" t="s">
        <v>305</v>
      </c>
      <c r="C164" s="39" t="s">
        <v>306</v>
      </c>
      <c r="D164" s="40" t="s">
        <v>307</v>
      </c>
      <c r="E164" s="41">
        <v>5</v>
      </c>
      <c r="F164" s="39"/>
      <c r="G164" s="39">
        <f t="shared" si="15"/>
        <v>0</v>
      </c>
      <c r="H164" s="39">
        <f t="shared" si="16"/>
        <v>0</v>
      </c>
      <c r="I164" s="39">
        <f t="shared" si="17"/>
        <v>0</v>
      </c>
    </row>
    <row r="165" spans="1:10" s="37" customFormat="1" ht="20.399999999999999" x14ac:dyDescent="0.3">
      <c r="A165" s="38">
        <v>6</v>
      </c>
      <c r="B165" s="39" t="s">
        <v>308</v>
      </c>
      <c r="C165" s="39" t="s">
        <v>306</v>
      </c>
      <c r="D165" s="40" t="s">
        <v>309</v>
      </c>
      <c r="E165" s="41">
        <v>10</v>
      </c>
      <c r="F165" s="39"/>
      <c r="G165" s="39">
        <f t="shared" si="15"/>
        <v>0</v>
      </c>
      <c r="H165" s="39">
        <f t="shared" si="16"/>
        <v>0</v>
      </c>
      <c r="I165" s="39">
        <f t="shared" si="17"/>
        <v>0</v>
      </c>
    </row>
    <row r="166" spans="1:10" s="37" customFormat="1" ht="20.399999999999999" x14ac:dyDescent="0.3">
      <c r="A166" s="38">
        <v>7</v>
      </c>
      <c r="B166" s="39" t="s">
        <v>310</v>
      </c>
      <c r="C166" s="39" t="s">
        <v>311</v>
      </c>
      <c r="D166" s="40" t="s">
        <v>312</v>
      </c>
      <c r="E166" s="41">
        <v>150</v>
      </c>
      <c r="F166" s="39"/>
      <c r="G166" s="39">
        <f t="shared" si="15"/>
        <v>0</v>
      </c>
      <c r="H166" s="39">
        <f t="shared" si="16"/>
        <v>0</v>
      </c>
      <c r="I166" s="39">
        <f t="shared" si="17"/>
        <v>0</v>
      </c>
    </row>
    <row r="167" spans="1:10" s="37" customFormat="1" ht="20.399999999999999" x14ac:dyDescent="0.3">
      <c r="A167" s="38">
        <v>8</v>
      </c>
      <c r="B167" s="39" t="s">
        <v>313</v>
      </c>
      <c r="C167" s="39" t="s">
        <v>314</v>
      </c>
      <c r="D167" s="40" t="s">
        <v>315</v>
      </c>
      <c r="E167" s="41">
        <v>240</v>
      </c>
      <c r="F167" s="39"/>
      <c r="G167" s="39">
        <f t="shared" si="15"/>
        <v>0</v>
      </c>
      <c r="H167" s="39">
        <f t="shared" si="16"/>
        <v>0</v>
      </c>
      <c r="I167" s="39">
        <f t="shared" si="17"/>
        <v>0</v>
      </c>
    </row>
    <row r="168" spans="1:10" s="37" customFormat="1" ht="30.6" x14ac:dyDescent="0.3">
      <c r="A168" s="38">
        <v>9</v>
      </c>
      <c r="B168" s="39" t="s">
        <v>316</v>
      </c>
      <c r="C168" s="39" t="s">
        <v>317</v>
      </c>
      <c r="D168" s="40" t="s">
        <v>336</v>
      </c>
      <c r="E168" s="41">
        <v>12</v>
      </c>
      <c r="F168" s="39"/>
      <c r="G168" s="39">
        <f t="shared" si="15"/>
        <v>0</v>
      </c>
      <c r="H168" s="39">
        <f t="shared" si="16"/>
        <v>0</v>
      </c>
      <c r="I168" s="39">
        <f t="shared" si="17"/>
        <v>0</v>
      </c>
    </row>
    <row r="169" spans="1:10" s="37" customFormat="1" ht="20.399999999999999" x14ac:dyDescent="0.3">
      <c r="A169" s="38">
        <v>10</v>
      </c>
      <c r="B169" s="39" t="s">
        <v>318</v>
      </c>
      <c r="C169" s="39" t="s">
        <v>319</v>
      </c>
      <c r="D169" s="40" t="s">
        <v>320</v>
      </c>
      <c r="E169" s="41">
        <v>150</v>
      </c>
      <c r="F169" s="39"/>
      <c r="G169" s="39">
        <f t="shared" si="15"/>
        <v>0</v>
      </c>
      <c r="H169" s="39">
        <f t="shared" si="16"/>
        <v>0</v>
      </c>
      <c r="I169" s="39">
        <f t="shared" si="17"/>
        <v>0</v>
      </c>
    </row>
    <row r="170" spans="1:10" s="37" customFormat="1" ht="40.799999999999997" x14ac:dyDescent="0.3">
      <c r="A170" s="38">
        <v>11</v>
      </c>
      <c r="B170" s="39" t="s">
        <v>321</v>
      </c>
      <c r="C170" s="39" t="s">
        <v>322</v>
      </c>
      <c r="D170" s="40" t="s">
        <v>323</v>
      </c>
      <c r="E170" s="41">
        <v>1</v>
      </c>
      <c r="F170" s="39"/>
      <c r="G170" s="39">
        <f t="shared" si="15"/>
        <v>0</v>
      </c>
      <c r="H170" s="39">
        <f t="shared" si="16"/>
        <v>0</v>
      </c>
      <c r="I170" s="39">
        <f t="shared" si="17"/>
        <v>0</v>
      </c>
    </row>
    <row r="171" spans="1:10" s="37" customFormat="1" ht="14.4" customHeight="1" x14ac:dyDescent="0.2">
      <c r="A171" s="76" t="s">
        <v>292</v>
      </c>
      <c r="B171" s="77"/>
      <c r="C171" s="78"/>
      <c r="D171" s="79"/>
      <c r="E171" s="41">
        <f>SUM(E160:E170)</f>
        <v>752</v>
      </c>
      <c r="F171" s="39"/>
      <c r="G171" s="42">
        <f>SUM(G160:G170)</f>
        <v>0</v>
      </c>
      <c r="H171" s="42">
        <f t="shared" si="16"/>
        <v>0</v>
      </c>
      <c r="I171" s="42">
        <f t="shared" si="17"/>
        <v>0</v>
      </c>
    </row>
    <row r="172" spans="1:10" x14ac:dyDescent="0.3">
      <c r="J172" s="2"/>
    </row>
    <row r="173" spans="1:10" x14ac:dyDescent="0.3">
      <c r="J173" s="2"/>
    </row>
    <row r="174" spans="1:10" ht="15.6" x14ac:dyDescent="0.3">
      <c r="A174" s="85" t="s">
        <v>324</v>
      </c>
      <c r="B174" s="85"/>
      <c r="C174" s="86"/>
      <c r="D174" s="86"/>
      <c r="E174" s="86"/>
      <c r="F174" s="86"/>
      <c r="G174" s="86"/>
      <c r="H174" s="86"/>
      <c r="I174" s="86"/>
      <c r="J174" s="2"/>
    </row>
    <row r="175" spans="1:10" ht="16.8" x14ac:dyDescent="0.3">
      <c r="A175" s="63" t="s">
        <v>325</v>
      </c>
      <c r="B175" s="64"/>
      <c r="C175" s="64"/>
      <c r="D175" s="65"/>
      <c r="E175" s="45" t="s">
        <v>8</v>
      </c>
      <c r="F175" s="45" t="s">
        <v>9</v>
      </c>
      <c r="G175" s="45" t="s">
        <v>10</v>
      </c>
      <c r="H175" s="45" t="s">
        <v>11</v>
      </c>
      <c r="I175" s="45" t="s">
        <v>12</v>
      </c>
      <c r="J175" s="2"/>
    </row>
    <row r="176" spans="1:10" ht="19.2" customHeight="1" x14ac:dyDescent="0.3">
      <c r="A176" s="54" t="s">
        <v>326</v>
      </c>
      <c r="B176" s="55"/>
      <c r="C176" s="56"/>
      <c r="D176" s="57"/>
      <c r="E176" s="46">
        <f>E12</f>
        <v>144</v>
      </c>
      <c r="F176" s="47"/>
      <c r="G176" s="47">
        <f>G12</f>
        <v>0</v>
      </c>
      <c r="H176" s="47">
        <f t="shared" ref="H176:H181" si="18">G176*24%</f>
        <v>0</v>
      </c>
      <c r="I176" s="47">
        <f t="shared" ref="I176:I184" si="19">G176+H176</f>
        <v>0</v>
      </c>
      <c r="J176" s="2"/>
    </row>
    <row r="177" spans="1:11" ht="21.6" customHeight="1" x14ac:dyDescent="0.3">
      <c r="A177" s="54" t="s">
        <v>327</v>
      </c>
      <c r="B177" s="55"/>
      <c r="C177" s="56"/>
      <c r="D177" s="57"/>
      <c r="E177" s="46">
        <f>E85</f>
        <v>114</v>
      </c>
      <c r="F177" s="47"/>
      <c r="G177" s="47">
        <f>G85</f>
        <v>0</v>
      </c>
      <c r="H177" s="47">
        <f t="shared" si="18"/>
        <v>0</v>
      </c>
      <c r="I177" s="47">
        <f t="shared" si="19"/>
        <v>0</v>
      </c>
      <c r="J177" s="2"/>
    </row>
    <row r="178" spans="1:11" ht="19.2" customHeight="1" x14ac:dyDescent="0.3">
      <c r="A178" s="54" t="s">
        <v>328</v>
      </c>
      <c r="B178" s="55"/>
      <c r="C178" s="56"/>
      <c r="D178" s="57"/>
      <c r="E178" s="46">
        <f>E93</f>
        <v>2</v>
      </c>
      <c r="F178" s="47"/>
      <c r="G178" s="47">
        <f>G93</f>
        <v>0</v>
      </c>
      <c r="H178" s="47">
        <f t="shared" si="18"/>
        <v>0</v>
      </c>
      <c r="I178" s="47">
        <f t="shared" si="19"/>
        <v>0</v>
      </c>
      <c r="J178" s="2"/>
    </row>
    <row r="179" spans="1:11" ht="22.8" customHeight="1" x14ac:dyDescent="0.3">
      <c r="A179" s="54" t="s">
        <v>329</v>
      </c>
      <c r="B179" s="55"/>
      <c r="C179" s="56"/>
      <c r="D179" s="57"/>
      <c r="E179" s="46">
        <f>E109</f>
        <v>2164</v>
      </c>
      <c r="F179" s="48"/>
      <c r="G179" s="47">
        <f>G109</f>
        <v>0</v>
      </c>
      <c r="H179" s="47">
        <f t="shared" si="18"/>
        <v>0</v>
      </c>
      <c r="I179" s="47">
        <f t="shared" si="19"/>
        <v>0</v>
      </c>
      <c r="J179" s="2"/>
    </row>
    <row r="180" spans="1:11" ht="21" customHeight="1" x14ac:dyDescent="0.3">
      <c r="A180" s="54" t="s">
        <v>330</v>
      </c>
      <c r="B180" s="55"/>
      <c r="C180" s="56"/>
      <c r="D180" s="57"/>
      <c r="E180" s="46">
        <f>E116</f>
        <v>4</v>
      </c>
      <c r="F180" s="49"/>
      <c r="G180" s="47">
        <f>G116</f>
        <v>0</v>
      </c>
      <c r="H180" s="47">
        <f t="shared" si="18"/>
        <v>0</v>
      </c>
      <c r="I180" s="47">
        <f t="shared" si="19"/>
        <v>0</v>
      </c>
      <c r="J180" s="2"/>
    </row>
    <row r="181" spans="1:11" ht="17.399999999999999" customHeight="1" x14ac:dyDescent="0.3">
      <c r="A181" s="54" t="s">
        <v>331</v>
      </c>
      <c r="B181" s="55"/>
      <c r="C181" s="56"/>
      <c r="D181" s="57"/>
      <c r="E181" s="46">
        <f>E141</f>
        <v>25</v>
      </c>
      <c r="F181" s="50"/>
      <c r="G181" s="47">
        <f>G141</f>
        <v>0</v>
      </c>
      <c r="H181" s="47">
        <f t="shared" si="18"/>
        <v>0</v>
      </c>
      <c r="I181" s="47">
        <f t="shared" si="19"/>
        <v>0</v>
      </c>
      <c r="J181" s="2"/>
    </row>
    <row r="182" spans="1:11" ht="17.399999999999999" customHeight="1" x14ac:dyDescent="0.3">
      <c r="A182" s="54" t="s">
        <v>332</v>
      </c>
      <c r="B182" s="55"/>
      <c r="C182" s="56"/>
      <c r="D182" s="57"/>
      <c r="E182" s="46">
        <f>E155</f>
        <v>95</v>
      </c>
      <c r="F182" s="50"/>
      <c r="G182" s="47">
        <f>G155</f>
        <v>0</v>
      </c>
      <c r="H182" s="47">
        <f>G182*24%</f>
        <v>0</v>
      </c>
      <c r="I182" s="47">
        <f t="shared" si="19"/>
        <v>0</v>
      </c>
      <c r="J182" s="2"/>
    </row>
    <row r="183" spans="1:11" ht="17.399999999999999" customHeight="1" x14ac:dyDescent="0.3">
      <c r="A183" s="54" t="s">
        <v>333</v>
      </c>
      <c r="B183" s="55"/>
      <c r="C183" s="56"/>
      <c r="D183" s="57"/>
      <c r="E183" s="46">
        <f>E171</f>
        <v>752</v>
      </c>
      <c r="F183" s="50"/>
      <c r="G183" s="47">
        <f>G171</f>
        <v>0</v>
      </c>
      <c r="H183" s="47">
        <f>H171</f>
        <v>0</v>
      </c>
      <c r="I183" s="47">
        <f t="shared" si="19"/>
        <v>0</v>
      </c>
      <c r="J183" s="2"/>
    </row>
    <row r="184" spans="1:11" ht="14.4" customHeight="1" x14ac:dyDescent="0.3">
      <c r="A184" s="58" t="s">
        <v>334</v>
      </c>
      <c r="B184" s="59"/>
      <c r="C184" s="59"/>
      <c r="D184" s="60"/>
      <c r="E184" s="51">
        <f>SUM(E176:E183)</f>
        <v>3300</v>
      </c>
      <c r="F184" s="52"/>
      <c r="G184" s="53">
        <f>SUM(G176:G183)</f>
        <v>0</v>
      </c>
      <c r="H184" s="53">
        <f>H171</f>
        <v>0</v>
      </c>
      <c r="I184" s="53">
        <f t="shared" si="19"/>
        <v>0</v>
      </c>
      <c r="J184" s="2"/>
      <c r="K184" s="16"/>
    </row>
    <row r="187" spans="1:11" ht="18" x14ac:dyDescent="0.3">
      <c r="C187" s="61" t="s">
        <v>335</v>
      </c>
      <c r="D187" s="62"/>
      <c r="E187" s="62"/>
      <c r="F187" s="62"/>
    </row>
  </sheetData>
  <mergeCells count="46">
    <mergeCell ref="A88:I88"/>
    <mergeCell ref="A1:I1"/>
    <mergeCell ref="A2:I2"/>
    <mergeCell ref="A3:I3"/>
    <mergeCell ref="A4:I4"/>
    <mergeCell ref="A12:D12"/>
    <mergeCell ref="A13:I13"/>
    <mergeCell ref="A14:I14"/>
    <mergeCell ref="A15:I15"/>
    <mergeCell ref="A85:D85"/>
    <mergeCell ref="A86:I86"/>
    <mergeCell ref="A87:I87"/>
    <mergeCell ref="A118:I118"/>
    <mergeCell ref="A89:I89"/>
    <mergeCell ref="A93:D93"/>
    <mergeCell ref="A94:I94"/>
    <mergeCell ref="A95:I95"/>
    <mergeCell ref="A96:I96"/>
    <mergeCell ref="A109:D109"/>
    <mergeCell ref="A110:I110"/>
    <mergeCell ref="A111:I111"/>
    <mergeCell ref="A112:I112"/>
    <mergeCell ref="A116:D116"/>
    <mergeCell ref="A117:I117"/>
    <mergeCell ref="A175:D175"/>
    <mergeCell ref="A119:I119"/>
    <mergeCell ref="A141:D141"/>
    <mergeCell ref="A142:I142"/>
    <mergeCell ref="A143:I143"/>
    <mergeCell ref="A144:I144"/>
    <mergeCell ref="A155:D155"/>
    <mergeCell ref="A156:I156"/>
    <mergeCell ref="A157:I157"/>
    <mergeCell ref="A158:I158"/>
    <mergeCell ref="A171:D171"/>
    <mergeCell ref="A174:I174"/>
    <mergeCell ref="A182:D182"/>
    <mergeCell ref="A183:D183"/>
    <mergeCell ref="A184:D184"/>
    <mergeCell ref="C187:F187"/>
    <mergeCell ref="A176:D176"/>
    <mergeCell ref="A177:D177"/>
    <mergeCell ref="A178:D178"/>
    <mergeCell ref="A179:D179"/>
    <mergeCell ref="A180:D180"/>
    <mergeCell ref="A181:D18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pediaditakis</cp:lastModifiedBy>
  <cp:lastPrinted>2020-01-07T09:16:05Z</cp:lastPrinted>
  <dcterms:created xsi:type="dcterms:W3CDTF">2020-01-07T09:15:41Z</dcterms:created>
  <dcterms:modified xsi:type="dcterms:W3CDTF">2020-02-21T06:02:09Z</dcterms:modified>
</cp:coreProperties>
</file>