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20\ΜΕΛΕΤΕΣ ΠΡΟΜΗΘΕΙΕΣ 2020\ΓΡΑΦΙΚΗ ΥΛΗ 2020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9" i="1" l="1"/>
  <c r="H238" i="1"/>
  <c r="H237" i="1"/>
  <c r="I237" i="1" s="1"/>
  <c r="J237" i="1" s="1"/>
  <c r="H236" i="1"/>
  <c r="I236" i="1" s="1"/>
  <c r="J236" i="1" s="1"/>
  <c r="H235" i="1"/>
  <c r="I235" i="1" s="1"/>
  <c r="F230" i="1"/>
  <c r="H229" i="1"/>
  <c r="H228" i="1"/>
  <c r="I228" i="1" s="1"/>
  <c r="H227" i="1"/>
  <c r="F220" i="1"/>
  <c r="H219" i="1"/>
  <c r="I219" i="1" s="1"/>
  <c r="H218" i="1"/>
  <c r="I217" i="1"/>
  <c r="J217" i="1" s="1"/>
  <c r="H217" i="1"/>
  <c r="H216" i="1"/>
  <c r="I216" i="1" s="1"/>
  <c r="J216" i="1" s="1"/>
  <c r="H215" i="1"/>
  <c r="I215" i="1" s="1"/>
  <c r="H214" i="1"/>
  <c r="H213" i="1"/>
  <c r="I213" i="1" s="1"/>
  <c r="J213" i="1" s="1"/>
  <c r="H212" i="1"/>
  <c r="I212" i="1" s="1"/>
  <c r="H211" i="1"/>
  <c r="I211" i="1" s="1"/>
  <c r="H210" i="1"/>
  <c r="H209" i="1"/>
  <c r="I209" i="1" s="1"/>
  <c r="J209" i="1" s="1"/>
  <c r="J208" i="1"/>
  <c r="H208" i="1"/>
  <c r="I208" i="1" s="1"/>
  <c r="H207" i="1"/>
  <c r="H206" i="1"/>
  <c r="H205" i="1"/>
  <c r="I205" i="1" s="1"/>
  <c r="J205" i="1" s="1"/>
  <c r="H204" i="1"/>
  <c r="I204" i="1" s="1"/>
  <c r="J204" i="1" s="1"/>
  <c r="H203" i="1"/>
  <c r="I203" i="1" s="1"/>
  <c r="H202" i="1"/>
  <c r="H201" i="1"/>
  <c r="I201" i="1" s="1"/>
  <c r="J201" i="1" s="1"/>
  <c r="H200" i="1"/>
  <c r="I200" i="1" s="1"/>
  <c r="J200" i="1" s="1"/>
  <c r="H199" i="1"/>
  <c r="I199" i="1" s="1"/>
  <c r="H198" i="1"/>
  <c r="I197" i="1"/>
  <c r="J197" i="1" s="1"/>
  <c r="H197" i="1"/>
  <c r="H196" i="1"/>
  <c r="I196" i="1" s="1"/>
  <c r="H195" i="1"/>
  <c r="I195" i="1" s="1"/>
  <c r="H194" i="1"/>
  <c r="I193" i="1"/>
  <c r="J193" i="1" s="1"/>
  <c r="H193" i="1"/>
  <c r="H192" i="1"/>
  <c r="I192" i="1" s="1"/>
  <c r="H191" i="1"/>
  <c r="I191" i="1" s="1"/>
  <c r="H190" i="1"/>
  <c r="H189" i="1"/>
  <c r="I189" i="1" s="1"/>
  <c r="J189" i="1" s="1"/>
  <c r="H188" i="1"/>
  <c r="I188" i="1" s="1"/>
  <c r="J188" i="1" s="1"/>
  <c r="H187" i="1"/>
  <c r="I187" i="1" s="1"/>
  <c r="H186" i="1"/>
  <c r="I185" i="1"/>
  <c r="J185" i="1" s="1"/>
  <c r="H185" i="1"/>
  <c r="H184" i="1"/>
  <c r="I184" i="1" s="1"/>
  <c r="J184" i="1" s="1"/>
  <c r="H183" i="1"/>
  <c r="I183" i="1" s="1"/>
  <c r="H182" i="1"/>
  <c r="H181" i="1"/>
  <c r="I181" i="1" s="1"/>
  <c r="J181" i="1" s="1"/>
  <c r="J180" i="1"/>
  <c r="H180" i="1"/>
  <c r="I180" i="1" s="1"/>
  <c r="H179" i="1"/>
  <c r="I179" i="1" s="1"/>
  <c r="H178" i="1"/>
  <c r="H177" i="1"/>
  <c r="I177" i="1" s="1"/>
  <c r="J177" i="1" s="1"/>
  <c r="J176" i="1"/>
  <c r="H176" i="1"/>
  <c r="I176" i="1" s="1"/>
  <c r="H175" i="1"/>
  <c r="H174" i="1"/>
  <c r="I173" i="1"/>
  <c r="J173" i="1" s="1"/>
  <c r="H173" i="1"/>
  <c r="H172" i="1"/>
  <c r="I172" i="1" s="1"/>
  <c r="J172" i="1" s="1"/>
  <c r="H171" i="1"/>
  <c r="I171" i="1" s="1"/>
  <c r="H170" i="1"/>
  <c r="H169" i="1"/>
  <c r="I169" i="1" s="1"/>
  <c r="J169" i="1" s="1"/>
  <c r="H168" i="1"/>
  <c r="I168" i="1" s="1"/>
  <c r="J168" i="1" s="1"/>
  <c r="H167" i="1"/>
  <c r="I167" i="1" s="1"/>
  <c r="H166" i="1"/>
  <c r="I165" i="1"/>
  <c r="J165" i="1" s="1"/>
  <c r="H165" i="1"/>
  <c r="H164" i="1"/>
  <c r="F158" i="1"/>
  <c r="I157" i="1"/>
  <c r="H157" i="1"/>
  <c r="H156" i="1"/>
  <c r="H155" i="1"/>
  <c r="I155" i="1" s="1"/>
  <c r="J155" i="1" s="1"/>
  <c r="H154" i="1"/>
  <c r="I154" i="1" s="1"/>
  <c r="J154" i="1" s="1"/>
  <c r="H153" i="1"/>
  <c r="I153" i="1" s="1"/>
  <c r="H152" i="1"/>
  <c r="H151" i="1"/>
  <c r="H150" i="1"/>
  <c r="I150" i="1" s="1"/>
  <c r="H149" i="1"/>
  <c r="H148" i="1"/>
  <c r="H147" i="1"/>
  <c r="I147" i="1" s="1"/>
  <c r="H146" i="1"/>
  <c r="I146" i="1" s="1"/>
  <c r="I145" i="1"/>
  <c r="H145" i="1"/>
  <c r="H144" i="1"/>
  <c r="H143" i="1"/>
  <c r="I143" i="1" s="1"/>
  <c r="H142" i="1"/>
  <c r="I142" i="1" s="1"/>
  <c r="J142" i="1" s="1"/>
  <c r="H141" i="1"/>
  <c r="I141" i="1" s="1"/>
  <c r="H140" i="1"/>
  <c r="H139" i="1"/>
  <c r="H138" i="1"/>
  <c r="I138" i="1" s="1"/>
  <c r="J138" i="1" s="1"/>
  <c r="I137" i="1"/>
  <c r="H137" i="1"/>
  <c r="H136" i="1"/>
  <c r="H135" i="1"/>
  <c r="I135" i="1" s="1"/>
  <c r="H134" i="1"/>
  <c r="I134" i="1" s="1"/>
  <c r="I133" i="1"/>
  <c r="H133" i="1"/>
  <c r="H132" i="1"/>
  <c r="H131" i="1"/>
  <c r="I131" i="1" s="1"/>
  <c r="J130" i="1"/>
  <c r="H130" i="1"/>
  <c r="I130" i="1" s="1"/>
  <c r="H129" i="1"/>
  <c r="H128" i="1"/>
  <c r="H127" i="1"/>
  <c r="H126" i="1"/>
  <c r="I126" i="1" s="1"/>
  <c r="J126" i="1" s="1"/>
  <c r="I125" i="1"/>
  <c r="H125" i="1"/>
  <c r="H124" i="1"/>
  <c r="H123" i="1"/>
  <c r="I123" i="1" s="1"/>
  <c r="H122" i="1"/>
  <c r="I122" i="1" s="1"/>
  <c r="J122" i="1" s="1"/>
  <c r="H121" i="1"/>
  <c r="I121" i="1" s="1"/>
  <c r="H120" i="1"/>
  <c r="H119" i="1"/>
  <c r="H118" i="1"/>
  <c r="I118" i="1" s="1"/>
  <c r="H117" i="1"/>
  <c r="H116" i="1"/>
  <c r="H115" i="1"/>
  <c r="I115" i="1" s="1"/>
  <c r="H114" i="1"/>
  <c r="I114" i="1" s="1"/>
  <c r="I113" i="1"/>
  <c r="H113" i="1"/>
  <c r="H112" i="1"/>
  <c r="H111" i="1"/>
  <c r="I111" i="1" s="1"/>
  <c r="H110" i="1"/>
  <c r="I110" i="1" s="1"/>
  <c r="J110" i="1" s="1"/>
  <c r="H109" i="1"/>
  <c r="I109" i="1" s="1"/>
  <c r="H108" i="1"/>
  <c r="H107" i="1"/>
  <c r="H106" i="1"/>
  <c r="I106" i="1" s="1"/>
  <c r="J106" i="1" s="1"/>
  <c r="I105" i="1"/>
  <c r="H105" i="1"/>
  <c r="H104" i="1"/>
  <c r="I104" i="1" s="1"/>
  <c r="H103" i="1"/>
  <c r="I103" i="1" s="1"/>
  <c r="H102" i="1"/>
  <c r="I102" i="1" s="1"/>
  <c r="H101" i="1"/>
  <c r="I101" i="1" s="1"/>
  <c r="H100" i="1"/>
  <c r="I100" i="1" s="1"/>
  <c r="H99" i="1"/>
  <c r="I99" i="1" s="1"/>
  <c r="H98" i="1"/>
  <c r="I98" i="1" s="1"/>
  <c r="I97" i="1"/>
  <c r="H97" i="1"/>
  <c r="H96" i="1"/>
  <c r="I96" i="1" s="1"/>
  <c r="H95" i="1"/>
  <c r="I95" i="1" s="1"/>
  <c r="H94" i="1"/>
  <c r="I94" i="1" s="1"/>
  <c r="H93" i="1"/>
  <c r="I93" i="1" s="1"/>
  <c r="H92" i="1"/>
  <c r="I92" i="1" s="1"/>
  <c r="H91" i="1"/>
  <c r="I91" i="1" s="1"/>
  <c r="H90" i="1"/>
  <c r="I90" i="1" s="1"/>
  <c r="H89" i="1"/>
  <c r="I89" i="1" s="1"/>
  <c r="H88" i="1"/>
  <c r="I88" i="1" s="1"/>
  <c r="H87" i="1"/>
  <c r="I87" i="1" s="1"/>
  <c r="H86" i="1"/>
  <c r="I86" i="1" s="1"/>
  <c r="H85" i="1"/>
  <c r="I85" i="1" s="1"/>
  <c r="H84" i="1"/>
  <c r="I84" i="1" s="1"/>
  <c r="H83" i="1"/>
  <c r="I83" i="1" s="1"/>
  <c r="H82" i="1"/>
  <c r="I82" i="1" s="1"/>
  <c r="I81" i="1"/>
  <c r="H81" i="1"/>
  <c r="H80" i="1"/>
  <c r="I80" i="1" s="1"/>
  <c r="H79" i="1"/>
  <c r="I79" i="1" s="1"/>
  <c r="H78" i="1"/>
  <c r="I78" i="1" s="1"/>
  <c r="H77" i="1"/>
  <c r="I77" i="1" s="1"/>
  <c r="H76" i="1"/>
  <c r="I76" i="1" s="1"/>
  <c r="H75" i="1"/>
  <c r="I75" i="1" s="1"/>
  <c r="H74" i="1"/>
  <c r="I74" i="1" s="1"/>
  <c r="I73" i="1"/>
  <c r="H73" i="1"/>
  <c r="H72" i="1"/>
  <c r="I72" i="1" s="1"/>
  <c r="I71" i="1"/>
  <c r="H71" i="1"/>
  <c r="H70" i="1"/>
  <c r="I70" i="1" s="1"/>
  <c r="H69" i="1"/>
  <c r="I69" i="1" s="1"/>
  <c r="H68" i="1"/>
  <c r="I68" i="1" s="1"/>
  <c r="H67" i="1"/>
  <c r="I67" i="1" s="1"/>
  <c r="H66" i="1"/>
  <c r="I66" i="1" s="1"/>
  <c r="I65" i="1"/>
  <c r="H65" i="1"/>
  <c r="H64" i="1"/>
  <c r="I64" i="1" s="1"/>
  <c r="H63" i="1"/>
  <c r="I63" i="1" s="1"/>
  <c r="H62" i="1"/>
  <c r="I62" i="1" s="1"/>
  <c r="H61" i="1"/>
  <c r="I61" i="1" s="1"/>
  <c r="H60" i="1"/>
  <c r="I60" i="1" s="1"/>
  <c r="H59" i="1"/>
  <c r="I59" i="1" s="1"/>
  <c r="H58" i="1"/>
  <c r="H57" i="1"/>
  <c r="H56" i="1"/>
  <c r="I55" i="1"/>
  <c r="J55" i="1" s="1"/>
  <c r="H55" i="1"/>
  <c r="H54" i="1"/>
  <c r="H53" i="1"/>
  <c r="H52" i="1"/>
  <c r="I52" i="1" s="1"/>
  <c r="J52" i="1" s="1"/>
  <c r="H51" i="1"/>
  <c r="I51" i="1" s="1"/>
  <c r="J51" i="1" s="1"/>
  <c r="H50" i="1"/>
  <c r="H49" i="1"/>
  <c r="H48" i="1"/>
  <c r="I48" i="1" s="1"/>
  <c r="H47" i="1"/>
  <c r="I47" i="1" s="1"/>
  <c r="J47" i="1" s="1"/>
  <c r="H46" i="1"/>
  <c r="H45" i="1"/>
  <c r="H44" i="1"/>
  <c r="H43" i="1"/>
  <c r="I43" i="1" s="1"/>
  <c r="J43" i="1" s="1"/>
  <c r="H42" i="1"/>
  <c r="H41" i="1"/>
  <c r="H40" i="1"/>
  <c r="H39" i="1"/>
  <c r="I39" i="1" s="1"/>
  <c r="J39" i="1" s="1"/>
  <c r="H38" i="1"/>
  <c r="H37" i="1"/>
  <c r="H36" i="1"/>
  <c r="I36" i="1" s="1"/>
  <c r="J36" i="1" s="1"/>
  <c r="I35" i="1"/>
  <c r="J35" i="1" s="1"/>
  <c r="H35" i="1"/>
  <c r="H34" i="1"/>
  <c r="H33" i="1"/>
  <c r="H32" i="1"/>
  <c r="I32" i="1" s="1"/>
  <c r="H31" i="1"/>
  <c r="I31" i="1" s="1"/>
  <c r="H30" i="1"/>
  <c r="H29" i="1"/>
  <c r="I29" i="1" s="1"/>
  <c r="J29" i="1" s="1"/>
  <c r="I28" i="1"/>
  <c r="H28" i="1"/>
  <c r="H27" i="1"/>
  <c r="I27" i="1" s="1"/>
  <c r="H26" i="1"/>
  <c r="H25" i="1"/>
  <c r="I25" i="1" s="1"/>
  <c r="J25" i="1" s="1"/>
  <c r="H24" i="1"/>
  <c r="H23" i="1"/>
  <c r="I23" i="1" s="1"/>
  <c r="H22" i="1"/>
  <c r="H21" i="1"/>
  <c r="I21" i="1" s="1"/>
  <c r="J21" i="1" s="1"/>
  <c r="H20" i="1"/>
  <c r="I20" i="1" s="1"/>
  <c r="J20" i="1" s="1"/>
  <c r="I19" i="1"/>
  <c r="H19" i="1"/>
  <c r="H18" i="1"/>
  <c r="H17" i="1"/>
  <c r="I17" i="1" s="1"/>
  <c r="J17" i="1" s="1"/>
  <c r="H16" i="1"/>
  <c r="H15" i="1"/>
  <c r="H14" i="1"/>
  <c r="H13" i="1"/>
  <c r="J150" i="1" l="1"/>
  <c r="J118" i="1"/>
  <c r="J48" i="1"/>
  <c r="I44" i="1"/>
  <c r="J44" i="1" s="1"/>
  <c r="J32" i="1"/>
  <c r="J28" i="1"/>
  <c r="J16" i="1"/>
  <c r="I16" i="1"/>
  <c r="J212" i="1"/>
  <c r="J228" i="1"/>
  <c r="J227" i="1"/>
  <c r="I15" i="1"/>
  <c r="J15" i="1" s="1"/>
  <c r="I24" i="1"/>
  <c r="J24" i="1" s="1"/>
  <c r="J27" i="1"/>
  <c r="I40" i="1"/>
  <c r="J40" i="1" s="1"/>
  <c r="I56" i="1"/>
  <c r="J56" i="1" s="1"/>
  <c r="J107" i="1"/>
  <c r="J114" i="1"/>
  <c r="I129" i="1"/>
  <c r="J129" i="1" s="1"/>
  <c r="J146" i="1"/>
  <c r="J196" i="1"/>
  <c r="J207" i="1"/>
  <c r="I227" i="1"/>
  <c r="J23" i="1"/>
  <c r="I107" i="1"/>
  <c r="J113" i="1"/>
  <c r="J115" i="1"/>
  <c r="I117" i="1"/>
  <c r="J117" i="1" s="1"/>
  <c r="I119" i="1"/>
  <c r="J119" i="1" s="1"/>
  <c r="I127" i="1"/>
  <c r="J127" i="1" s="1"/>
  <c r="J134" i="1"/>
  <c r="I139" i="1"/>
  <c r="J139" i="1" s="1"/>
  <c r="J145" i="1"/>
  <c r="J147" i="1"/>
  <c r="I149" i="1"/>
  <c r="J149" i="1" s="1"/>
  <c r="I151" i="1"/>
  <c r="J151" i="1" s="1"/>
  <c r="I175" i="1"/>
  <c r="J175" i="1" s="1"/>
  <c r="J192" i="1"/>
  <c r="J195" i="1"/>
  <c r="I207" i="1"/>
  <c r="H230" i="1"/>
  <c r="I230" i="1" s="1"/>
  <c r="J230" i="1" s="1"/>
  <c r="J31" i="1"/>
  <c r="J131" i="1"/>
  <c r="J179" i="1"/>
  <c r="J211" i="1"/>
  <c r="J19" i="1"/>
  <c r="J111" i="1"/>
  <c r="J123" i="1"/>
  <c r="J133" i="1"/>
  <c r="J135" i="1"/>
  <c r="J143" i="1"/>
  <c r="J191" i="1"/>
  <c r="I128" i="1"/>
  <c r="J128" i="1" s="1"/>
  <c r="I190" i="1"/>
  <c r="J190" i="1" s="1"/>
  <c r="I18" i="1"/>
  <c r="J18" i="1" s="1"/>
  <c r="I22" i="1"/>
  <c r="J22" i="1" s="1"/>
  <c r="I30" i="1"/>
  <c r="J30" i="1" s="1"/>
  <c r="I38" i="1"/>
  <c r="J38" i="1" s="1"/>
  <c r="I46" i="1"/>
  <c r="J46" i="1" s="1"/>
  <c r="I50" i="1"/>
  <c r="J50" i="1" s="1"/>
  <c r="I54" i="1"/>
  <c r="J54" i="1" s="1"/>
  <c r="I58" i="1"/>
  <c r="J58" i="1" s="1"/>
  <c r="I108" i="1"/>
  <c r="J108" i="1" s="1"/>
  <c r="I124" i="1"/>
  <c r="J124" i="1" s="1"/>
  <c r="I140" i="1"/>
  <c r="J140" i="1" s="1"/>
  <c r="I156" i="1"/>
  <c r="J156" i="1" s="1"/>
  <c r="I170" i="1"/>
  <c r="J170" i="1" s="1"/>
  <c r="I186" i="1"/>
  <c r="J186" i="1" s="1"/>
  <c r="I202" i="1"/>
  <c r="J202" i="1" s="1"/>
  <c r="I218" i="1"/>
  <c r="J218" i="1" s="1"/>
  <c r="I238" i="1"/>
  <c r="J238" i="1" s="1"/>
  <c r="I112" i="1"/>
  <c r="J112" i="1" s="1"/>
  <c r="I144" i="1"/>
  <c r="J144" i="1" s="1"/>
  <c r="I206" i="1"/>
  <c r="J206" i="1" s="1"/>
  <c r="H158" i="1"/>
  <c r="I14" i="1"/>
  <c r="J14" i="1" s="1"/>
  <c r="I26" i="1"/>
  <c r="J26" i="1" s="1"/>
  <c r="I34" i="1"/>
  <c r="J34" i="1" s="1"/>
  <c r="I42" i="1"/>
  <c r="J42" i="1" s="1"/>
  <c r="I13" i="1"/>
  <c r="J13" i="1" s="1"/>
  <c r="I33" i="1"/>
  <c r="J33" i="1" s="1"/>
  <c r="I37" i="1"/>
  <c r="J37" i="1" s="1"/>
  <c r="I41" i="1"/>
  <c r="J41" i="1" s="1"/>
  <c r="I45" i="1"/>
  <c r="J45" i="1" s="1"/>
  <c r="I49" i="1"/>
  <c r="J49" i="1" s="1"/>
  <c r="I53" i="1"/>
  <c r="J53" i="1" s="1"/>
  <c r="I57" i="1"/>
  <c r="J57" i="1" s="1"/>
  <c r="J60" i="1"/>
  <c r="J62" i="1"/>
  <c r="J64" i="1"/>
  <c r="J66" i="1"/>
  <c r="J68" i="1"/>
  <c r="J70" i="1"/>
  <c r="J72" i="1"/>
  <c r="J74" i="1"/>
  <c r="J76" i="1"/>
  <c r="J78" i="1"/>
  <c r="J80" i="1"/>
  <c r="J82" i="1"/>
  <c r="J84" i="1"/>
  <c r="J86" i="1"/>
  <c r="J88" i="1"/>
  <c r="J90" i="1"/>
  <c r="J92" i="1"/>
  <c r="J94" i="1"/>
  <c r="J96" i="1"/>
  <c r="J98" i="1"/>
  <c r="J100" i="1"/>
  <c r="J102" i="1"/>
  <c r="J104" i="1"/>
  <c r="J109" i="1"/>
  <c r="I120" i="1"/>
  <c r="J120" i="1" s="1"/>
  <c r="J125" i="1"/>
  <c r="I136" i="1"/>
  <c r="J136" i="1" s="1"/>
  <c r="J141" i="1"/>
  <c r="I152" i="1"/>
  <c r="J152" i="1" s="1"/>
  <c r="J157" i="1"/>
  <c r="H220" i="1"/>
  <c r="I166" i="1"/>
  <c r="J166" i="1" s="1"/>
  <c r="J171" i="1"/>
  <c r="I182" i="1"/>
  <c r="J182" i="1" s="1"/>
  <c r="J187" i="1"/>
  <c r="I198" i="1"/>
  <c r="J198" i="1" s="1"/>
  <c r="J203" i="1"/>
  <c r="I214" i="1"/>
  <c r="J214" i="1" s="1"/>
  <c r="J219" i="1"/>
  <c r="I174" i="1"/>
  <c r="J174" i="1" s="1"/>
  <c r="I229" i="1"/>
  <c r="J229" i="1" s="1"/>
  <c r="J59" i="1"/>
  <c r="J61" i="1"/>
  <c r="J63" i="1"/>
  <c r="J65" i="1"/>
  <c r="J67" i="1"/>
  <c r="J69" i="1"/>
  <c r="J71" i="1"/>
  <c r="J73" i="1"/>
  <c r="J75" i="1"/>
  <c r="J77" i="1"/>
  <c r="J79" i="1"/>
  <c r="J81" i="1"/>
  <c r="J83" i="1"/>
  <c r="J85" i="1"/>
  <c r="J87" i="1"/>
  <c r="J89" i="1"/>
  <c r="J91" i="1"/>
  <c r="J93" i="1"/>
  <c r="J95" i="1"/>
  <c r="J97" i="1"/>
  <c r="J99" i="1"/>
  <c r="J101" i="1"/>
  <c r="J103" i="1"/>
  <c r="J105" i="1"/>
  <c r="I116" i="1"/>
  <c r="J116" i="1" s="1"/>
  <c r="J121" i="1"/>
  <c r="I132" i="1"/>
  <c r="J132" i="1" s="1"/>
  <c r="J137" i="1"/>
  <c r="I148" i="1"/>
  <c r="J148" i="1" s="1"/>
  <c r="J153" i="1"/>
  <c r="J167" i="1"/>
  <c r="I178" i="1"/>
  <c r="J178" i="1" s="1"/>
  <c r="J183" i="1"/>
  <c r="I194" i="1"/>
  <c r="J194" i="1" s="1"/>
  <c r="J199" i="1"/>
  <c r="I210" i="1"/>
  <c r="J210" i="1" s="1"/>
  <c r="J215" i="1"/>
  <c r="J235" i="1"/>
  <c r="H239" i="1"/>
  <c r="I164" i="1"/>
  <c r="J164" i="1" s="1"/>
  <c r="I220" i="1" l="1"/>
  <c r="J220" i="1" s="1"/>
  <c r="I158" i="1"/>
  <c r="J158" i="1" s="1"/>
  <c r="I239" i="1"/>
  <c r="J239" i="1" s="1"/>
</calcChain>
</file>

<file path=xl/sharedStrings.xml><?xml version="1.0" encoding="utf-8"?>
<sst xmlns="http://schemas.openxmlformats.org/spreadsheetml/2006/main" count="833" uniqueCount="403">
  <si>
    <t>Ευρωπαϊκό Κοινωνικό Ταμείο</t>
  </si>
  <si>
    <t>Με τη συγχρηματοδότηση της Ελλάδας και της Ευρωπαϊκής  Ένωσης</t>
  </si>
  <si>
    <t xml:space="preserve">                                                                                                  Έκδ.1 αναθ.3 ημ/νία έγκρ.15/7/2011 ΟΥΠ-ΠΡΜ 020</t>
  </si>
  <si>
    <r>
      <rPr>
        <b/>
        <sz val="7"/>
        <color indexed="8"/>
        <rFont val="Comic Sans MS"/>
        <family val="4"/>
        <charset val="161"/>
      </rPr>
      <t>"ΛΕΙΤΟΥΡΓΙΑ ΔΟΜΩΝ ΚΑΙ ΥΠΗΡΕΣΙΩΝ ΤΗΣ ΤΟΠΙΚΗΣ ΑΥΤΟΔΙΟΙΚΗΣΗΣ ΠΡΟΣ ΟΦΕΛΟΣ ΤΩΝ ΓΥΝΑΙΚΩΝ ΚΑΙ ΓΙΑ ΤΗΝ ΚΑΤΑΠΟΛΕΜΗΣΗ ΤΗΣ ΒΙΑΣ – ΛΕΙΤΟΥΡΓΙΑ ΞΕΝΩΝΑ ΦΙΛΟΞΕΝΙΑΣ ΣΤΟ ΔΗΜΟ ΗΡΑΚΛΕΙΟΥ"</t>
    </r>
    <r>
      <rPr>
        <sz val="8"/>
        <color indexed="8"/>
        <rFont val="Comic Sans MS"/>
        <family val="4"/>
        <charset val="161"/>
      </rPr>
      <t xml:space="preserve"> 1ο ΥΠΟΕΡΓΟ : " Λειτουργία Ξενώνα φιλοξενίας γυναικών στο Δήμο Ηρακλείου» </t>
    </r>
    <r>
      <rPr>
        <b/>
        <sz val="8"/>
        <color indexed="8"/>
        <rFont val="Comic Sans MS"/>
        <family val="4"/>
        <charset val="161"/>
      </rPr>
      <t xml:space="preserve">Χρέωση Κ.Α </t>
    </r>
    <r>
      <rPr>
        <sz val="8"/>
        <color indexed="8"/>
        <rFont val="Comic Sans MS"/>
        <family val="4"/>
        <charset val="161"/>
      </rPr>
      <t>60-7341.001 με τίτλο</t>
    </r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</si>
  <si>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</si>
  <si>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</si>
  <si>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</si>
  <si>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</si>
  <si>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</si>
  <si>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</si>
  <si>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</si>
  <si>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</si>
  <si>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</si>
  <si>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</si>
  <si>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</si>
  <si>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 xml:space="preserve">30192700-8 </t>
  </si>
  <si>
    <t>25.040-0395</t>
  </si>
  <si>
    <t>Αλκαλικές μπαταρίες  - μεγέθους AA- συσκευασία 4 τεμαχίων</t>
  </si>
  <si>
    <t>Πακέτο</t>
  </si>
  <si>
    <t>25.040-0387</t>
  </si>
  <si>
    <t>Αλκαλικές μπαταρίες  - μεγέθους AAA- συσκευασία 4 τεμαχίων</t>
  </si>
  <si>
    <t>25.040-0396</t>
  </si>
  <si>
    <t>Αλκαλικές μπαταρίες 2 ΤΜΧ Μεγάλες D συσκευασία 2 τεμαχίων</t>
  </si>
  <si>
    <t>25.040-0148</t>
  </si>
  <si>
    <t>Ανταλλακτικά  (συρράματα) συρραπτικού 64/2000 συσκευασία των 100</t>
  </si>
  <si>
    <t>Κουτί</t>
  </si>
  <si>
    <t>25.040-0156</t>
  </si>
  <si>
    <t xml:space="preserve">Ανταλλακτικά (συρράματα) συρραπτικού  (24/6) 126 συσκευασία των </t>
  </si>
  <si>
    <t>25.040-0146</t>
  </si>
  <si>
    <t>Ανταλλακτικά (συρράματα) συρραπτικού  (24/8)</t>
  </si>
  <si>
    <t>25.040-0155</t>
  </si>
  <si>
    <t>Ανταλλακτικά (συρράματα) συρραπτικού 23/15 συσκευασία των 1000 τ</t>
  </si>
  <si>
    <t>25.040-0153</t>
  </si>
  <si>
    <t>ΑΝΤΑΛΛΑΚΤΙΚΑ ΣΥΡΡΑΠΤΙΚΟΥ Νο 10 (κουτάκι των 1000 τεμαχίων)</t>
  </si>
  <si>
    <t>25.040-0160</t>
  </si>
  <si>
    <t>Αποσυρραπτικό μικρού μεγέθους  καβουράκι</t>
  </si>
  <si>
    <t>Τεμάχια</t>
  </si>
  <si>
    <t>25.040-0001</t>
  </si>
  <si>
    <t>Αριθμομηχανή μεγάλη με χαρτοταινία με παροχή ρέυματος 220V</t>
  </si>
  <si>
    <t>25.040-0283</t>
  </si>
  <si>
    <t>ΑΥΤΟΚΟΛΛΗΤΑ ΣΗΜΕΙΩΣΕΩΝ ΚΙΤΡΙΝΑ 125Χ75</t>
  </si>
  <si>
    <t>25.040-0150</t>
  </si>
  <si>
    <t>Αυτοκόλλητα χαρτάκια σημ. κίτρινα 100Χ75</t>
  </si>
  <si>
    <t>25.040-0152</t>
  </si>
  <si>
    <t>Αυτοκόλλητα χαρτάκια σημειώσεων κίτρινα 75 Χ 75mm</t>
  </si>
  <si>
    <t>25.040-0428</t>
  </si>
  <si>
    <t>Αυτοκόλλητες ετικέτες Α4 εκτυπωτή (210χ297) συσκευασία 100 φύλλω</t>
  </si>
  <si>
    <t>25.040-0460</t>
  </si>
  <si>
    <t>Αυτοκόλλητες ετικέτες Α4 εκτυπωτή (38x21,2mm) συσκευασία 100 φύλλων</t>
  </si>
  <si>
    <t xml:space="preserve">πακέτο </t>
  </si>
  <si>
    <t>25.044-0290</t>
  </si>
  <si>
    <t>Αυτοκόλλητες ετικέτες Α4 εκτυπωτή διαστάσεων 190 X 61mm</t>
  </si>
  <si>
    <t>25.040-0056</t>
  </si>
  <si>
    <t>Βάση ποντικιού - Mouse Pads Η/Υ</t>
  </si>
  <si>
    <t>25.044-0336</t>
  </si>
  <si>
    <t>Βιβλιοστάτης σετ 2τεμ</t>
  </si>
  <si>
    <t>Σετ</t>
  </si>
  <si>
    <t>25.040-0002</t>
  </si>
  <si>
    <t>Γομολάστιχα για μολύβι λευκή Μικρή</t>
  </si>
  <si>
    <t>25.040-0003</t>
  </si>
  <si>
    <t>Γομολάστιχα για στιλό &amp; μολύβι (μπλε-κόκκινο)</t>
  </si>
  <si>
    <t>25.040-0373</t>
  </si>
  <si>
    <t>Γομολάστιχα λευκή μεγάλη</t>
  </si>
  <si>
    <t>25.054-0112</t>
  </si>
  <si>
    <t>ΔΙΑΚΟΡΕΥΤΗΡΑΣ ΜΙΚΡΟΣ 2 ΟΠΩΝ 2 mm  (20 ΦΥΛΛΩΝ)</t>
  </si>
  <si>
    <t>25.044-0247</t>
  </si>
  <si>
    <t>Διαχωριστικά θεμάτων Α4 10 χρωμάτων χάρτινα</t>
  </si>
  <si>
    <t>25.040-0446</t>
  </si>
  <si>
    <t>Ελάσματα αρχείου πλαστικά διάφορα χρώματα σε συσκευασία 25 τεμαχ</t>
  </si>
  <si>
    <t>25.040-0443</t>
  </si>
  <si>
    <t>ΕΤΙΚΕΤΕΣ ΕΤΙΚΕΤΟΓΡΑΦΟΥ ΔΙΑΣΤΑΣΕΙΣ ΕΤΙΚΕΤΑΣ 101mm X 54mm 250 ΕΤΙΚ.</t>
  </si>
  <si>
    <t>25.040-0442</t>
  </si>
  <si>
    <t>ΕΤΙΚΕΤΕΣ ΕΤΙΚΕΤΟΓΡΑΦΟΥ ΔΙΑΣΤΑΣΕΙΣ ΕΤΙΚΕΤΑΣ 59mm X 190mm 110 ΕΤΙΚ.</t>
  </si>
  <si>
    <t>25.054-0029</t>
  </si>
  <si>
    <t>Ευρετήριο τηλεφώνων σταχωμένο 300 X 200 mm 200 φύλλων</t>
  </si>
  <si>
    <t>25.040-0128</t>
  </si>
  <si>
    <t>Ζελατίνες διαφανείς Α4 άνοιγμα  επάνω  διάτρητη για κλασσέρ</t>
  </si>
  <si>
    <t>25.040-0169</t>
  </si>
  <si>
    <t xml:space="preserve">Ημερήσιο Ημερολόγιο γραφείου Αντιδημάρχων - Διευθυντή σταχωμένο </t>
  </si>
  <si>
    <t>25.040-0175</t>
  </si>
  <si>
    <t>Ημερήσιο Ημερολόγιο γραφείου δημάρχου σταχωμένο 21 Χ 29</t>
  </si>
  <si>
    <t>25.054-0178</t>
  </si>
  <si>
    <t>Θήκες κλειστές πλαστικές για κρεμαστούς φακέλους (κουτί ή βάση ανάρτησης διαστάσεων : 34,50x24x26 cm</t>
  </si>
  <si>
    <t>25.044-0229</t>
  </si>
  <si>
    <t>Θήκη ταξινόμησης εγγράφων Α4 πλαστική</t>
  </si>
  <si>
    <t>25.044-0298</t>
  </si>
  <si>
    <t>ΚΑΘΑΡΙΣΤΙΚΟ ΠΛΗΚΤΡΟΛΟΓΙΟΥ</t>
  </si>
  <si>
    <t>25.052-0019</t>
  </si>
  <si>
    <t>Κάρτες πλαστικοποίησης Α4 των 100 φύλλων 126 MIC</t>
  </si>
  <si>
    <t>25.044-0029</t>
  </si>
  <si>
    <t>Καρφάκια για πίνακα ανακοινώσεων με πλαστικό κεφάλι στρογγυλό</t>
  </si>
  <si>
    <t>25.054-0066</t>
  </si>
  <si>
    <t>25.054-0180</t>
  </si>
  <si>
    <t>25.054-0181</t>
  </si>
  <si>
    <t>25.040-0113</t>
  </si>
  <si>
    <t>Κλασέρ μαύρo 4/32 πλαστικά</t>
  </si>
  <si>
    <t>25.040-0112</t>
  </si>
  <si>
    <t>Κλασέρ μαύρo 8/32 πλαστικά</t>
  </si>
  <si>
    <t>25.044-0035</t>
  </si>
  <si>
    <t>Κόλλα ρευστή σε σωληνάριο 35cc</t>
  </si>
  <si>
    <t>25.044-0246</t>
  </si>
  <si>
    <t>Κόλλα στιγμής gel 3gr</t>
  </si>
  <si>
    <t>25.044-0109</t>
  </si>
  <si>
    <t>Κομπιουτεράκι  μεσαίου μεγέθους με ευρώ 10 ψηφία</t>
  </si>
  <si>
    <t>25.051-0046</t>
  </si>
  <si>
    <t>Κορδέλα μέτρησης αποστάσεων 50 m για μηχανικούς</t>
  </si>
  <si>
    <t>25.040-0461</t>
  </si>
  <si>
    <t>Κρεμαστοί Χάρτινοι φάκελοι διάφορα χρώματα, Μεγέθους Α4 συσκευασία  των 25 τεμ. Να ταιριάζει στις περισσότερες συρταριέρες της αγοράς</t>
  </si>
  <si>
    <t>25.040-0383</t>
  </si>
  <si>
    <t>Κύβοι χαρτάκια σημειώσεων χρωματιστά (500 φύλλων)</t>
  </si>
  <si>
    <t>25.044-0186</t>
  </si>
  <si>
    <t xml:space="preserve">ΛΑΣΤΙΧΑ ΜΕΓΑΛΑ ΧΟΝΤΡΑ </t>
  </si>
  <si>
    <t xml:space="preserve">ΚΙΛΑ </t>
  </si>
  <si>
    <t>25.044-0187</t>
  </si>
  <si>
    <t>Λαστιχάκια συσκευασίας μικρά χοντρά</t>
  </si>
  <si>
    <t>Κιλά</t>
  </si>
  <si>
    <t>25.040-0265</t>
  </si>
  <si>
    <t>Μαρκαδόροι υπογράμμισης φωσφοριζέ</t>
  </si>
  <si>
    <t>25.040-0276</t>
  </si>
  <si>
    <t>ΜΑΡΚΑΔΟΡΟΣ ΑΝΕΞΙΤΗΛΟΣ ΓΙΑ ΔΕΜΑΤΑ ΔΙΑΦΟΡΩΝ ΧΡΩΜΑΤΩΝ</t>
  </si>
  <si>
    <t>25.040-0431</t>
  </si>
  <si>
    <t xml:space="preserve">ΜΑΡΚΑΔΟΡΟΣ Κατάλληλος για γράψιμο σε λευκό πίνακα. </t>
  </si>
  <si>
    <t>25.040-0110</t>
  </si>
  <si>
    <t>Μελάνι μπλέ για ταμπόν 32gr</t>
  </si>
  <si>
    <t>25.054-0179</t>
  </si>
  <si>
    <t xml:space="preserve">Μηχανή Βιβλιοδεσίας Σπιράλ μεταλλικό </t>
  </si>
  <si>
    <t>25.040-0018</t>
  </si>
  <si>
    <t>Μολύβια απλής γραφής Η2Β</t>
  </si>
  <si>
    <t>25.040-0040</t>
  </si>
  <si>
    <t>Μολύβια μηχανικών πάχος μύτης: 0,9</t>
  </si>
  <si>
    <t>25.044-0334</t>
  </si>
  <si>
    <t>Μπαταρία Λιθίου μητρικής 3V CR2032 Battery Motherboard</t>
  </si>
  <si>
    <t>Τεμάχιο</t>
  </si>
  <si>
    <t>25.040-0115</t>
  </si>
  <si>
    <t>Μπαταρίες Alkaline ΑΑ 1,5V</t>
  </si>
  <si>
    <t>25.040-0186</t>
  </si>
  <si>
    <t>Μπαταρίες αλκαλικές 9 Volt</t>
  </si>
  <si>
    <t>25.040-0020</t>
  </si>
  <si>
    <t>Μπλάνκο σε ρόλερ 4,2mm</t>
  </si>
  <si>
    <t>25.040-0019</t>
  </si>
  <si>
    <t>Μπλάνκο σε στιλό 3mm</t>
  </si>
  <si>
    <t>25.040-0022</t>
  </si>
  <si>
    <t>Μπλάνκο σετ 2 τεμαχίων (1μπλάνκο &amp; 1διαλυτικό)</t>
  </si>
  <si>
    <t>25.054-0045</t>
  </si>
  <si>
    <t>Μπλόκ σημειώσεων Α4 με γραμμές 50 φύλλων</t>
  </si>
  <si>
    <t>25.054-0041</t>
  </si>
  <si>
    <t>Μπλοκ σημειώσεων λευκό (μικρό) Νο 3</t>
  </si>
  <si>
    <t>25.044-0089</t>
  </si>
  <si>
    <t>Ντοσιέ - Φάκελος Αρχείου μπλε με ενισχυμένη ράχη 25χ35χ8 cm</t>
  </si>
  <si>
    <t>25.040-0437</t>
  </si>
  <si>
    <t>Ντοσιέ (τυπου πρεσπάν) με αυτιά και λάστιχο διάφανο.</t>
  </si>
  <si>
    <t>25.044-0313</t>
  </si>
  <si>
    <t xml:space="preserve">ΝΤΟΣΙΕ ΝΑΥΛΟΝ ΦΛΑΤ ΦΙΛΕ - LIGHT BLUE ΜΕΤΡΟΝ τύπου Leitz </t>
  </si>
  <si>
    <t>25.044-0269</t>
  </si>
  <si>
    <t>Ντοσιέ πρεσπάν με αυτιά και λάστιχο 25Χ35</t>
  </si>
  <si>
    <t>25.044-0321</t>
  </si>
  <si>
    <t>Ντοσιέ χάρτινο Α4 με παράθυρο τύπου ( Γ )</t>
  </si>
  <si>
    <t>25.040-0039</t>
  </si>
  <si>
    <t>Ξυλομπογιές 12 χρωμάτων</t>
  </si>
  <si>
    <t>25.040-0438</t>
  </si>
  <si>
    <t>Ξυστρα για μηχανικό μολύβι-καμπάνα</t>
  </si>
  <si>
    <t>25.054-0058</t>
  </si>
  <si>
    <t>Ξύστρα μεταλλική</t>
  </si>
  <si>
    <t>25.040-0005</t>
  </si>
  <si>
    <t>Πενάκια μπλέ Πάχος μύτης  0,5 mm</t>
  </si>
  <si>
    <t>25.054-0109</t>
  </si>
  <si>
    <t>Πίνακας ανακοινώσεων 120χ0,90</t>
  </si>
  <si>
    <t>25.040-0063</t>
  </si>
  <si>
    <t>Πίνακας εργασίας φελλού 60 Χ 90</t>
  </si>
  <si>
    <t>25.044-0046</t>
  </si>
  <si>
    <t>Πινακίδιο - Ντοσιέ για σημειώσεις μηχανικών μονό  με πιάστρα</t>
  </si>
  <si>
    <t>25.040-0166</t>
  </si>
  <si>
    <t>Πλαστικά Εξώφυλλα Βιβλιοδ. Α4 διαφ. Χρώμ.  200mic</t>
  </si>
  <si>
    <t>25.040-0165</t>
  </si>
  <si>
    <t>Πλαστικά Εξώφυλλα Βιβλιοδ. Α4 διαφανές 200mic</t>
  </si>
  <si>
    <t>25.051-0097</t>
  </si>
  <si>
    <t>ΡΟΛΑ ΘΕΡΜΙΚΑ 80Χ220 Φ40</t>
  </si>
  <si>
    <t>25.051-0120</t>
  </si>
  <si>
    <t>Ρολλό χαρτί απλό  Plotter διαστάσεων 0,841Χ175 plotwave 360</t>
  </si>
  <si>
    <t>25.051-0121</t>
  </si>
  <si>
    <t xml:space="preserve">Ρολλό χαρτί απλό Plotter διαστάσεων 0,594Χ175 plotwave 360 </t>
  </si>
  <si>
    <t>25.051-0059</t>
  </si>
  <si>
    <t>Ρολλό χαρτί για Plotter εκτυπωτές  0,914 Χ 45,7m  80gr</t>
  </si>
  <si>
    <t>25.044-0299</t>
  </si>
  <si>
    <t xml:space="preserve">Ρολό χαρτί για plotter 61x46  </t>
  </si>
  <si>
    <t>25.040-0077</t>
  </si>
  <si>
    <t>Σελιδοδείκτες αυτοκόλλητοι σετ ( 5 χρωμάτων )</t>
  </si>
  <si>
    <t>25.040-0120</t>
  </si>
  <si>
    <t>Σελοτέϊπ απλό 18mmx25m</t>
  </si>
  <si>
    <t>25.051-0108</t>
  </si>
  <si>
    <t>Σπιράλ βιβλιοδεσίας 22mm</t>
  </si>
  <si>
    <t>25.051-0103</t>
  </si>
  <si>
    <t>Σπιράλ βιβλιοδεσίας 40mm</t>
  </si>
  <si>
    <t>25.051-0110</t>
  </si>
  <si>
    <t>Σπιράλ βιβλιοδεσίας 51mm</t>
  </si>
  <si>
    <t>25.051-0115</t>
  </si>
  <si>
    <t>Σπιράλ βιβλιοδεσίας 28 mm</t>
  </si>
  <si>
    <t>25.051-0116</t>
  </si>
  <si>
    <t>Σπιράλ βιβλιοδεσίας 38 mm</t>
  </si>
  <si>
    <t>25.051-0122</t>
  </si>
  <si>
    <t>Σπιράλ μεταλλικά μεταλλικοί δακτύλιοι βιβλιοδεσίας, Διάμετρος: 6.4 mm.</t>
  </si>
  <si>
    <t>25.051-0123</t>
  </si>
  <si>
    <t>Σπιράλ μεταλλικά μεταλλικοί δακτύλιοι βιβλιοδεσίας, Διάμετρος: 9.5  mm.</t>
  </si>
  <si>
    <t>25.051-0124</t>
  </si>
  <si>
    <t>Σπιράλ μεταλλικά μεταλλικοί δακτύλιοι βιβλιοδεσίας, Διάμετρος: 11.1 mm.</t>
  </si>
  <si>
    <t>25.051-0125</t>
  </si>
  <si>
    <t>Σπιράλ μεταλλικά μεταλλικοί δακτύλιοι βιβλιοδεσίας, Διάμετρος: 12.7 mm.</t>
  </si>
  <si>
    <t>25.040-0021</t>
  </si>
  <si>
    <t>Στυλό Γκισέ μπλέ απλής γραφής</t>
  </si>
  <si>
    <t>25.040-0023</t>
  </si>
  <si>
    <t>Στυλό κόκκινο απλής γραφής</t>
  </si>
  <si>
    <t>25.040-0027</t>
  </si>
  <si>
    <t>Στυλό μαύρα απλής γραφής</t>
  </si>
  <si>
    <t>25.040-0024</t>
  </si>
  <si>
    <t>Στυλό μπλε απλής γραφής</t>
  </si>
  <si>
    <t>25.040-0025</t>
  </si>
  <si>
    <t>Στυλό πράσινο απλής γραφής</t>
  </si>
  <si>
    <t>25.040-0328</t>
  </si>
  <si>
    <t>ΣΤΥΛΟ ΤΥΠΟΥ FABER CASTEL Διαρκείας Μπλε</t>
  </si>
  <si>
    <t>25.040-0329</t>
  </si>
  <si>
    <t>ΣΤΥΛΟ τύπου PILOT KOKKINO με μύτη πάχους 0.7mm</t>
  </si>
  <si>
    <t>25.040-0331</t>
  </si>
  <si>
    <t>ΣΤΥΛΟ τύπου PILOT ΜΑΥΡΟ με μύτη πάχους 0.7mm</t>
  </si>
  <si>
    <t>25.040-0332</t>
  </si>
  <si>
    <t>ΣΤΥΛΟ τύπου PILOT ΜΠΛΕ με μύτη πάχους 0.7mm</t>
  </si>
  <si>
    <t>25.040-0330</t>
  </si>
  <si>
    <t>ΣΤΥΛΟ τύπου PILOT ΠΡΑΣΙΝΟ με μύτη πάχους 0.7mm</t>
  </si>
  <si>
    <t>25.044-0270</t>
  </si>
  <si>
    <t>Συνδετήρες μεταλλικοί Νο1 19mm</t>
  </si>
  <si>
    <t>25.044-0051</t>
  </si>
  <si>
    <t>Συνδετήρες μεταλλικοί Νο4  32/33mm</t>
  </si>
  <si>
    <t>25.044-0052</t>
  </si>
  <si>
    <t>Συνδετήρες μεταλλικοί Νο5 50mm</t>
  </si>
  <si>
    <t>25.044-0053</t>
  </si>
  <si>
    <t>Συνδετήρες πλαστικοί έγχρωμοι 33mm</t>
  </si>
  <si>
    <t>25.040-0125</t>
  </si>
  <si>
    <t>Συρραπτική μηχανή μεγάλη επιτραπέζια 23</t>
  </si>
  <si>
    <t>25.040-0126</t>
  </si>
  <si>
    <t>Συρραπτικό μεγάλο 126 (συρραματα Νο.24/6, 26/6 mm)</t>
  </si>
  <si>
    <t>25.040-0124</t>
  </si>
  <si>
    <t>Συρραπτικό μεσαίο 64</t>
  </si>
  <si>
    <t>25.054-0072</t>
  </si>
  <si>
    <t>Σφραγίδα  ημερομηνίας</t>
  </si>
  <si>
    <t>25.040-0432</t>
  </si>
  <si>
    <t>Σφραγίδα Αυτοκατασκευαζόμενη,Αριθμός Γραμμών 5,Μέγεθος Χαρακτήρω</t>
  </si>
  <si>
    <t>25.040-0176</t>
  </si>
  <si>
    <t>Ταινία συσκευασίας διαφανής αυτοκόλλητη 30mm x 60μέτρα</t>
  </si>
  <si>
    <t>25.040-0177</t>
  </si>
  <si>
    <t>Ταινία συσκευασίας διαφανής αυτοκόλλητη, 50mm χ 50m</t>
  </si>
  <si>
    <t>25.040-0270</t>
  </si>
  <si>
    <t>ΤΑΙΝΙΑ ΣΧΕΔΙΟΥ 19Χ33mm (ΣΕΛΟΤΕΙΠ ΜΗΧΑΝΙΚΩΝ)</t>
  </si>
  <si>
    <t>25.040-0078</t>
  </si>
  <si>
    <t>Ταμπόν για κλασικές σφραγίδες Νο 1</t>
  </si>
  <si>
    <t>25.040-0079</t>
  </si>
  <si>
    <t>Ταμπόν για κλασικές σφραγίδες Νο 2</t>
  </si>
  <si>
    <t>25.040-0084</t>
  </si>
  <si>
    <t>Τετράδια ευρετήρια τηλεφώνων σπιράλ 50 φύλλων</t>
  </si>
  <si>
    <t>25.040-0087</t>
  </si>
  <si>
    <t>Τετράδια σπιράλ Α4 50 φύλλων 1 θέμα</t>
  </si>
  <si>
    <t>25.040-0086</t>
  </si>
  <si>
    <t>Τετράδια σπιράλ Α4 80 φύλλων</t>
  </si>
  <si>
    <t>25.044-0002</t>
  </si>
  <si>
    <t>Τετράδιο απλό 100 φύλλων</t>
  </si>
  <si>
    <t>25.044-0004</t>
  </si>
  <si>
    <t>Τετράδιο απλό 50 φύλλων</t>
  </si>
  <si>
    <t>25.040-0334</t>
  </si>
  <si>
    <t>ΤΕΤΡΑΔΙΟ ΕΥΡΕΤΗΡΙΟ ΣΤΑΧΩΜΕΝΟ 100 φύλλων</t>
  </si>
  <si>
    <t>25.044-0205</t>
  </si>
  <si>
    <t>Τετράδιο σπυράλ Α4 200 φύλλων  4 θέματα</t>
  </si>
  <si>
    <t>25.040-0319</t>
  </si>
  <si>
    <t>Τετράδιο σταχωμένο  250χ170 mm 100 φύλλων</t>
  </si>
  <si>
    <t>25.040-0088</t>
  </si>
  <si>
    <t>Τετράδιο σταχωμένο 100 φύλλων</t>
  </si>
  <si>
    <t>25.044-0170</t>
  </si>
  <si>
    <t>Τετράδιο σταχωμένο 250 Χ 350mm 100 φύλλων</t>
  </si>
  <si>
    <t>25.044-0172</t>
  </si>
  <si>
    <t>Τετράδιο σταχωμένο 380 Χ 300mm 500 φύλλων</t>
  </si>
  <si>
    <t>25.051-0074</t>
  </si>
  <si>
    <t>ΤΡΙΓΩΝΟ ΟΡΘΟΓΩΝΙΟ &amp; ΙΣΟΣΚΕΛΕΣ 30 CM KAI 21 CM</t>
  </si>
  <si>
    <t>25.044-0234</t>
  </si>
  <si>
    <t>Υγρό καθαρισμού οθόνης Η/Υ</t>
  </si>
  <si>
    <t>25.044-0057</t>
  </si>
  <si>
    <t>Φάκελα (κουτιά) πλαστικοποιημένα αρχείου μαύρα Νο12</t>
  </si>
  <si>
    <t>25.044-0060</t>
  </si>
  <si>
    <t>Φάκελα (κουτιά) πλαστικοποιημένα αρχείου μαύρα Νο8</t>
  </si>
  <si>
    <t>25.054-0094</t>
  </si>
  <si>
    <t>Φάκελα αλληλογραφίας Α3 λευκά αυτοκόλλητα   430  Χ 300 mm</t>
  </si>
  <si>
    <t>25.044-0070</t>
  </si>
  <si>
    <t>Φάκελα αλληλογραφίας κράφτ αυτοκόλλητα 230 Χ 330mm</t>
  </si>
  <si>
    <t>25.044-0319</t>
  </si>
  <si>
    <t>Φάκελα αλληλογραφίας λευκά απλά (A5) 110Χ230mm</t>
  </si>
  <si>
    <t>25.044-0261</t>
  </si>
  <si>
    <t>Φάκελα αλληλογραφίας λευκά απλά 114x162mm</t>
  </si>
  <si>
    <t>25.044-0087</t>
  </si>
  <si>
    <t>Φάκελα αλληλογραφίας με αεροκυψέλες 270 Χ 360mm</t>
  </si>
  <si>
    <t>25.044-0262</t>
  </si>
  <si>
    <t>Φάκελα μπεζ αυτοκόλητα 160Χ230</t>
  </si>
  <si>
    <t>25.054-0177</t>
  </si>
  <si>
    <t>Φακός μεγεθυντικός Νο 1230</t>
  </si>
  <si>
    <t>25.040-0385</t>
  </si>
  <si>
    <t>Φωτοτυπικό χαρτί χρωματιστό Α4 συσκευασία 500φύλλα/πακέτο. 80.gr</t>
  </si>
  <si>
    <t>25.040-0138</t>
  </si>
  <si>
    <t>Χάρακας μεταλλικός 40cm</t>
  </si>
  <si>
    <t>25.040-0129</t>
  </si>
  <si>
    <t>Χαρτάκια σημειώσεων λευκά για κύβο πακέτο των 500 τεμαχίων</t>
  </si>
  <si>
    <t>25.040-0436</t>
  </si>
  <si>
    <t>Χαρτί άμεσης θερμικής εκτύπωσης κλήσεων Δημοτικής Αστυνομίας pos</t>
  </si>
  <si>
    <t>25.044-0272</t>
  </si>
  <si>
    <t>Χαρτοκόπτης μεταλλικός Νίκελ 15cm</t>
  </si>
  <si>
    <t>25.040-0184</t>
  </si>
  <si>
    <t>Χαρτόνι Α4 160gr για προσκλήσεις σε πακέτο των 250 σελίδων.</t>
  </si>
  <si>
    <t>25.040-0214</t>
  </si>
  <si>
    <t>ΧΑΡΤΟΝΙΑ ΚΑΝΣΟΝ  50χ70 ΔΙΑΦΟΡΑ ΧΡΩΜΑΤΑ</t>
  </si>
  <si>
    <t>25.040-0130</t>
  </si>
  <si>
    <t>Ψαλίδι 21cm μεγάλο</t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</si>
  <si>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1.237,05 €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 xml:space="preserve">1063 </t>
    </r>
    <r>
      <rPr>
        <sz val="9"/>
        <color indexed="8"/>
        <rFont val="Calibri"/>
        <family val="2"/>
        <charset val="161"/>
      </rPr>
      <t>τεμάχια.</t>
    </r>
  </si>
  <si>
    <t>Ανταλλακτικά  (συρράματα) συρραπτικού 64/2000 (6/4)</t>
  </si>
  <si>
    <t>Συσκευασία των 1000 τεμ</t>
  </si>
  <si>
    <t>Ανταλλακτικά (συρράματα) συρραπτικού  (24/6)</t>
  </si>
  <si>
    <t>Ανταλλακτικά (συρράματα) συρραπτικού 23/15</t>
  </si>
  <si>
    <t>Αντζέντα  τηλεφώνων πολυτελείας διαστάσεις: 15χ20 εκ. 50φ.</t>
  </si>
  <si>
    <t>Αποσυρραπτικό μικρού μεγέθους ''καβουράκι''</t>
  </si>
  <si>
    <t>Αριθμομηχανή  μεσαίου μεγέθους με ευρώ</t>
  </si>
  <si>
    <t>Βάση ημερολογίου γραφείου σύρμα ασημί</t>
  </si>
  <si>
    <t>Βάση κύβοι για χαρτάκια σημειώσεων σύρμα ασημί</t>
  </si>
  <si>
    <t>Γεωμετρικά όργανα</t>
  </si>
  <si>
    <t>Σετ των 4 τεμ.</t>
  </si>
  <si>
    <t>Διαχωριστικά θεμάτων πλαστικά</t>
  </si>
  <si>
    <t>Συσκευασία των 10 τεμ.</t>
  </si>
  <si>
    <t>Διορθωτικό στυλό</t>
  </si>
  <si>
    <t>Εργαλεία πλαστελίνης (κουπ- πατ)</t>
  </si>
  <si>
    <t>Συσκευασία των 13 τεμ.</t>
  </si>
  <si>
    <t>Ετικέτες αυτοκόλλητες λευκές πλάτος 105mm x 42,69 mm για εκτυπωτή</t>
  </si>
  <si>
    <t>Πακέτο των 100 φύλλων</t>
  </si>
  <si>
    <t>Ζελατίνες Α4 σελίδες ανοιχτές από πάνω με τρύπες,clear,  για κλασέρ</t>
  </si>
  <si>
    <t>Πακέτο των 100 τεμ.</t>
  </si>
  <si>
    <t>Ημερολόγια γραφείων (Ημεροδείκτες) βάσης γυριστό έτους 2020</t>
  </si>
  <si>
    <t>Κλασέρ κίτρινα  με πλαστική επένδυση 8/32</t>
  </si>
  <si>
    <t>Κλασέρ κόκκινα με πλαστική επένδυση  4/32</t>
  </si>
  <si>
    <t>Κλίπς 25mm</t>
  </si>
  <si>
    <t>Συσκευασία  των 12 τεμ.</t>
  </si>
  <si>
    <t>Κόλα ρευστή σε σωληνάριο 20ml</t>
  </si>
  <si>
    <t>Κόλα στικ σε σωληνάριο 20ml</t>
  </si>
  <si>
    <t>Κοπίδια μεγάλα</t>
  </si>
  <si>
    <t>Κύβοι χαρτάκια σημειώσεων χρωματιστά</t>
  </si>
  <si>
    <t>Μαρκαδόροι για γράψιμο πάνω σε CD και διαφάνιες χρώμα μαύρο</t>
  </si>
  <si>
    <t>Μαρκαδόροι ζωγραφικής 12 χρωμάτων λεπτοί υδατοδιαλυτοί</t>
  </si>
  <si>
    <t>Μαρκαδόροι ζωγραφικής 12 χρωμάτων χοντροί υδατοδιαλυτοί</t>
  </si>
  <si>
    <t>Μαρκαδόροι υπογράμμισης φωσφοριζέ κίτρινο χρώμα</t>
  </si>
  <si>
    <t>Μαρκαδόροι υπογράμμισης φωσφοριζέ πορτοκαλί χρώμα</t>
  </si>
  <si>
    <t>Μηχανικά μολύβια 0.7 mm</t>
  </si>
  <si>
    <t>Κουτί των 12 τεμ</t>
  </si>
  <si>
    <t>Μολυβοθήκη πλαστική απλή</t>
  </si>
  <si>
    <t>Μπλόκ ριγέ 40 φύλλων</t>
  </si>
  <si>
    <t>Μύτες για μηχανικό μολύβι 0.7</t>
  </si>
  <si>
    <t>Πενάκια κόκκινα 0.7mm</t>
  </si>
  <si>
    <t>Πενάκια μαύρα 0.7mm</t>
  </si>
  <si>
    <t>Πενάκια μπλε 0.7mm</t>
  </si>
  <si>
    <t>Πηλός λευκός 500γρ</t>
  </si>
  <si>
    <t>Πηλός μαύρος 500γρ</t>
  </si>
  <si>
    <t>Πλαστελίνες διάφορα χρώματα μη τοξικές κουτί των 11 τεμ.</t>
  </si>
  <si>
    <t>Κουτί των 11 τεμ.</t>
  </si>
  <si>
    <t>Σελοτέϊπ απλό</t>
  </si>
  <si>
    <t>Στυλό κόκκινα απλής γραφή</t>
  </si>
  <si>
    <t>Στυλό μαύρα απλής γραφή</t>
  </si>
  <si>
    <t>Στυλό μπλέ απλής γραφής</t>
  </si>
  <si>
    <t>Συνδετήρες μεταλλικοί Νο3 30mm</t>
  </si>
  <si>
    <t>Κουτί των 100 τεμ.</t>
  </si>
  <si>
    <t>Συνδετήρες μεταλλικοί Νο4 35mm</t>
  </si>
  <si>
    <t>Συρραπτικό για συράμματα 23/15</t>
  </si>
  <si>
    <t>Συρραπτικό για συράμματα 24/6</t>
  </si>
  <si>
    <t>Ταινία συσκευασίας διαφανής αυτοκόλλητη 5cm x 66m</t>
  </si>
  <si>
    <t>Τετράδια σπιράλ Α5 100 φύλλων</t>
  </si>
  <si>
    <t>Τετράδιο απλό 50 φύλλων διαφόρων χρωμάτων</t>
  </si>
  <si>
    <t>Φάκελο με λάστιχα πλαστικοποιημένο 25 x 35 x 1 cm διαφόρων χρωμάτων</t>
  </si>
  <si>
    <t>Φάκελοι αλληλογραφίας λευκά 18 x 26cm</t>
  </si>
  <si>
    <t>Συσκευασία  των 100 τεμ.</t>
  </si>
  <si>
    <t>Φάκελοι αλληλογραφίας μπεζ 18 x 26cm</t>
  </si>
  <si>
    <t>Ο ΑΝΑΔΟΧΟΣ / ΠΡΟΜΗΘΕΥΤΗΣ</t>
  </si>
  <si>
    <t>Καταστροφέας εγγράφων 6-8 φύλλων</t>
  </si>
  <si>
    <t>Καταστροφέας εγγράφων 12-15 φύλλων</t>
  </si>
  <si>
    <t>Καταστροφέας εγγράφων 18-20 φύλλων</t>
  </si>
  <si>
    <r>
      <rPr>
        <b/>
        <sz val="8"/>
        <color indexed="8"/>
        <rFont val="Comic Sans MS"/>
        <family val="4"/>
        <charset val="161"/>
      </rPr>
      <t>Χρέωση Κ.Α</t>
    </r>
    <r>
      <rPr>
        <sz val="8"/>
        <color indexed="8"/>
        <rFont val="Comic Sans MS"/>
        <family val="4"/>
        <charset val="161"/>
      </rPr>
      <t xml:space="preserve"> 10-6612.001, 15-6612.001,20-6612.001,30-6612.001,35-6612.001,40-6612.001,45-6612.001,50-6612.001,                                                                                                                      70-6612.001 με τίτλο  « </t>
    </r>
    <r>
      <rPr>
        <b/>
        <sz val="8"/>
        <color indexed="8"/>
        <rFont val="Comic Sans MS"/>
        <family val="4"/>
        <charset val="161"/>
      </rPr>
      <t>Προμήθεια γραφικής ύλης και μικροαντικειμένων γραφείου</t>
    </r>
    <r>
      <rPr>
        <sz val="8"/>
        <color indexed="8"/>
        <rFont val="Comic Sans MS"/>
        <family val="4"/>
        <charset val="161"/>
      </rPr>
      <t xml:space="preserve"> » Έτους 2020                                                                  </t>
    </r>
    <r>
      <rPr>
        <b/>
        <sz val="8"/>
        <color indexed="8"/>
        <rFont val="Comic Sans MS"/>
        <family val="4"/>
        <charset val="161"/>
      </rPr>
      <t>Χρέωση Κ.Α</t>
    </r>
    <r>
      <rPr>
        <sz val="8"/>
        <color indexed="8"/>
        <rFont val="Comic Sans MS"/>
        <family val="4"/>
        <charset val="161"/>
      </rPr>
      <t xml:space="preserve"> 10-6613.002, 15-6613.002, 20-6613.002, 30-6613.002, 35-6613.002, 40-6613.002, 45-6613.002, 50-6613.002,                        70-6613.002 με τίτλο «</t>
    </r>
    <r>
      <rPr>
        <b/>
        <sz val="8"/>
        <color indexed="8"/>
        <rFont val="Comic Sans MS"/>
        <family val="4"/>
        <charset val="161"/>
      </rPr>
      <t>Προμήθεια φωτοτυπικού υλικού χαρτί Α4 &amp; Α3</t>
    </r>
    <r>
      <rPr>
        <sz val="8"/>
        <color indexed="8"/>
        <rFont val="Comic Sans MS"/>
        <family val="4"/>
        <charset val="161"/>
      </rPr>
      <t xml:space="preserve">» έτους 2020  </t>
    </r>
  </si>
  <si>
    <r>
      <t xml:space="preserve">ΟΜΑΔΑ 1η: ΠΡΟΜΗΘΕΙΑ Γραφική Ύλη των Υπηρεσιών του Δήμου Ηρακλείου Κρήτης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>Χρέωση Κ.Α 10-6612.001, 15-6612.001,20-6612.001,30-6612.001,35-6612.001,40-6612.001,45-6612.001,                              50-6612.001, 70-6612.001 με τίτλο  « Προμήθεια γραφικής ύλης και μικροαντικειμένων γραφείου»</t>
    </r>
    <r>
      <rPr>
        <b/>
        <sz val="10"/>
        <color rgb="FFFF000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</t>
    </r>
    <r>
      <rPr>
        <b/>
        <sz val="10"/>
        <color indexed="10"/>
        <rFont val="Calibri"/>
        <family val="2"/>
        <charset val="161"/>
      </rPr>
      <t xml:space="preserve">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30192700-8 Γραφική Ύλη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</si>
  <si>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32.624,00 €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73.818</t>
    </r>
    <r>
      <rPr>
        <sz val="9"/>
        <color indexed="8"/>
        <rFont val="Calibri"/>
        <family val="2"/>
        <charset val="161"/>
      </rPr>
      <t xml:space="preserve"> τεμάχια.</t>
    </r>
  </si>
  <si>
    <t>ΣΥΝΟΛΙΚΕΣ ΠΟΣΟΤΗΤΕΣ &amp;  ΠΟΣΑ ΟΜΑΔΑ 1η</t>
  </si>
  <si>
    <r>
      <t xml:space="preserve">ΟΜΑΔΑ 2η: ΠΡΟΜΗΘΕΙΑ Γραφική Ύλη του Ξενώνα Φιλοξενίας Γυναικών του Δήμου Ηρακλείου,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>τιμή ανά είδος</t>
    </r>
    <r>
      <rPr>
        <b/>
        <sz val="10"/>
        <color indexed="3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</t>
    </r>
    <r>
      <rPr>
        <b/>
        <sz val="10"/>
        <rFont val="Calibri"/>
        <family val="2"/>
        <charset val="161"/>
      </rPr>
      <t xml:space="preserve">Χρέωση Κ.Α 60-7341.001 με τίτλο "Λειτουργία δομών και υπηρεσιών της Τοπικής Αυτοδιοίκησης προς όφελος των γυναικών και για την καταπολέμηση της βίας- Λειτουργία ξενώνα Φιλοξενίας στο Δήμο Ηρακλείου" με Κωδικό ΟΠΣ 5000767 στο Ε.Π «Κρήτη 2014-2020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30192700-8 Γραφική Ύλη</t>
    </r>
  </si>
  <si>
    <t>ΣΥΝΟΛΙΚΕΣ ΠΟΣΟΤΗΤΕΣ &amp;  ΠΟΣΑ ΟΜΑΔΑ 2η</t>
  </si>
  <si>
    <r>
      <t xml:space="preserve">ΟΜΑΔΑ 3η: ΠΡΟΜΗΘΕΙΑ ΦΩΤΟΤΥΠΙΚΟ ΧΑΡΤΙ Α4  των Υπηρεσιών του Δήμου Ηρακλείου Κρήτης                                           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</t>
    </r>
    <r>
      <rPr>
        <b/>
        <sz val="10"/>
        <color indexed="3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 xml:space="preserve"> Χρέωση Κ.Α</t>
    </r>
    <r>
      <rPr>
        <sz val="10"/>
        <color theme="1"/>
        <rFont val="Calibri"/>
        <family val="2"/>
        <charset val="161"/>
      </rPr>
      <t xml:space="preserve"> 10-6613.002, 15-6613.002, 20-6613.002, 30-6613.002, 35-6613.002, 40-6613.002,                                          45-6613.002, 50-6613.002, 70-6613.002 με τίτλο « </t>
    </r>
    <r>
      <rPr>
        <b/>
        <sz val="10"/>
        <color theme="1"/>
        <rFont val="Calibri"/>
        <family val="2"/>
        <charset val="161"/>
      </rPr>
      <t>Προμήθεια φωτοτυπικού υλικού (χαρτί Α4 &amp; Α3)</t>
    </r>
    <r>
      <rPr>
        <sz val="10"/>
        <color theme="1"/>
        <rFont val="Calibri"/>
        <family val="2"/>
        <charset val="161"/>
      </rPr>
      <t xml:space="preserve">» προϋπολογισμού έτους 2020 </t>
    </r>
    <r>
      <rPr>
        <sz val="10"/>
        <color indexed="10"/>
        <rFont val="Calibri"/>
        <family val="2"/>
        <charset val="161"/>
      </rPr>
      <t xml:space="preserve">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30197643-5  Φωτοαντιγραφικό χαρτί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</si>
  <si>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3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24.350,00 €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3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8.055</t>
    </r>
    <r>
      <rPr>
        <sz val="9"/>
        <color indexed="8"/>
        <rFont val="Calibri"/>
        <family val="2"/>
        <charset val="161"/>
      </rPr>
      <t xml:space="preserve"> τεμάχια.</t>
    </r>
  </si>
  <si>
    <t>30197643-5  Φωτοαντιγραφικό χαρτί</t>
  </si>
  <si>
    <t>25.040-0105</t>
  </si>
  <si>
    <t xml:space="preserve">Φωτοτυπικό χαρτί λευκό Α4 συσκευασία 500φύλλα/πακέτο, 80gr/m2 σε χαρτοκιβώτιο των 5 πακέτων  σφραγισμένο </t>
  </si>
  <si>
    <t>ΠΑΚΕΤΟ</t>
  </si>
  <si>
    <t>ΣΥΝΟΛΙΚΕΣ ΠΟΣΟΤΗΤΕΣ &amp;  ΠΟΣΑ ΟΜΑΔΑ 3η</t>
  </si>
  <si>
    <r>
      <t xml:space="preserve">ΟΜΑΔΑ 4η: ΠΡΟΜΗΘΕΙΑ ΦΩΤΟΤΥΠΙΚΟ ΧΑΡΤΙ Α4 του Ξενώνα Φιλοξενίας Γυναικών του Δήμου Ηρακλείου,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>τιμή ανά είδος</t>
    </r>
    <r>
      <rPr>
        <b/>
        <sz val="10"/>
        <color indexed="30"/>
        <rFont val="Calibri"/>
        <family val="2"/>
        <charset val="161"/>
      </rPr>
      <t xml:space="preserve">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 xml:space="preserve">Χρέωση Κ.Α </t>
    </r>
    <r>
      <rPr>
        <sz val="10"/>
        <color theme="1"/>
        <rFont val="Calibri"/>
        <family val="2"/>
        <charset val="161"/>
      </rPr>
      <t>60-7341.001 με τίτλο</t>
    </r>
    <r>
      <rPr>
        <b/>
        <sz val="10"/>
        <color theme="1"/>
        <rFont val="Calibri"/>
        <family val="2"/>
        <charset val="161"/>
      </rPr>
      <t xml:space="preserve"> "Λειτουργία δομών και υπηρεσιών της Τοπικής Αυτοδιοίκησης προς όφελος των γυναικών και για την καταπολέμηση της βίας- Λειτουργία ξενώνα Φιλοξενίας στο Δήμο Ηρακλείου" </t>
    </r>
    <r>
      <rPr>
        <sz val="10"/>
        <color theme="1"/>
        <rFont val="Calibri"/>
        <family val="2"/>
        <charset val="161"/>
      </rPr>
      <t xml:space="preserve">με Κωδικό ΟΠΣ 5000767 στο Ε.Π «Κρήτη 2014-2020 </t>
    </r>
    <r>
      <rPr>
        <sz val="10"/>
        <color indexed="10"/>
        <rFont val="Calibri"/>
        <family val="2"/>
        <charset val="161"/>
      </rPr>
      <t xml:space="preserve"> 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 30197643-5  Φωτοαντιγραφικό χαρτί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</si>
  <si>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4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458,00 €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4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121</t>
    </r>
    <r>
      <rPr>
        <sz val="9"/>
        <color indexed="8"/>
        <rFont val="Calibri"/>
        <family val="2"/>
        <charset val="161"/>
      </rPr>
      <t xml:space="preserve"> τεμάχια.</t>
    </r>
  </si>
  <si>
    <t xml:space="preserve">Φωτοτυπικό χαρτί Α4 χρώματος μπεζ συσκευασία 250φύλλα/πακέτο, 160gr/m2  σε χαρτοκιβώτιο των 5 πακέτων  σφραγισμένο </t>
  </si>
  <si>
    <t xml:space="preserve">Φωτοτυπικό χαρτί Α4 χρώματος μπεζ συσκευασία 250φύλλα/πακέτο, 120gr/m2  σε χαρτοκιβώτιο των 5 πακέτων  σφραγισμένο </t>
  </si>
  <si>
    <t>Φωτοτυπικό χαρτί Α4 διαφόρων χρωμάτων, συσκευασία 125φ 10 χρώματα /πακέτο, 160gr/m2</t>
  </si>
  <si>
    <t>ΣΥΝΟΛΙΚΕΣ ΠΟΣΟΤΗΤΕΣ &amp;  ΠΟΣΑ ΟΜΑΔΑ 4η</t>
  </si>
  <si>
    <t xml:space="preserve">   ΠΡΟΫΠΟΛΟΓΙΣΜΟΣ ΠΡΟΣΦΟΡΑΣ</t>
  </si>
  <si>
    <r>
      <t xml:space="preserve">
         ΕΛΛΗΝΙΚΗ  ΔΗΜΟΚΡΑΤΙΑ                                               </t>
    </r>
    <r>
      <rPr>
        <b/>
        <sz val="8"/>
        <color indexed="8"/>
        <rFont val="Comic Sans MS"/>
        <family val="4"/>
        <charset val="161"/>
      </rPr>
      <t>ΕΡΓΟ: 1. Προμήθεια Γραφική Ύλη έτους 2020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          </t>
    </r>
    <r>
      <rPr>
        <b/>
        <sz val="8"/>
        <color indexed="8"/>
        <rFont val="Comic Sans MS"/>
        <family val="4"/>
        <charset val="161"/>
      </rPr>
      <t>2. Προμήθεια Φωτοτυπικού Χαρτί Α4 έτους 2020</t>
    </r>
    <r>
      <rPr>
        <sz val="8"/>
        <color indexed="8"/>
        <rFont val="Comic Sans MS"/>
        <family val="4"/>
        <charset val="161"/>
      </rPr>
      <t xml:space="preserve">
         Δ/ΝΣΗ: ΟΙΚΟΝΟΜΙΚΩΝ ΥΠΗΡΕΣΙΩΝ                            α) τις ανάγκες των Υπηρεσιών του Δήμου Ηρακλείου Κρήτης.              
         ΤΜΗΜΑ: Διαχείρισης Υλικών και Αποθεμάτων                    β) τις ανάγκες του Ξενώνα Φιλοξενίας Γυναικών του Δήμου                                   
         Ταχ. Δ/νση:  Αμαξοστάσιο Δήμου Ηρακλείου                           Ηρακλείου.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21/01/2020                              
         E-mail : diaxirisi@heraklion.gr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</si>
</sst>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6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name val="Arial"/>
      <family val="2"/>
      <charset val="161"/>
    </font>
    <font>
      <b/>
      <sz val="7"/>
      <color indexed="8"/>
      <name val="Comic Sans MS"/>
      <family val="4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6"/>
      <color theme="1"/>
      <name val="Comic Sans MS"/>
      <family val="4"/>
      <charset val="161"/>
    </font>
    <font>
      <b/>
      <sz val="7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8"/>
      <color theme="1"/>
      <name val="Calibri"/>
      <family val="2"/>
      <charset val="161"/>
      <scheme val="minor"/>
    </font>
    <font>
      <sz val="6"/>
      <color theme="1"/>
      <name val="Comic Sans MS"/>
      <family val="4"/>
      <charset val="161"/>
    </font>
    <font>
      <b/>
      <sz val="9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8"/>
      <color rgb="FF000000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b/>
      <sz val="7"/>
      <name val="Comic Sans MS"/>
      <family val="4"/>
      <charset val="161"/>
    </font>
    <font>
      <sz val="6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  <font>
      <b/>
      <sz val="10"/>
      <color rgb="FFFF0000"/>
      <name val="Calibri"/>
      <family val="2"/>
      <charset val="161"/>
    </font>
    <font>
      <b/>
      <sz val="10"/>
      <color theme="1"/>
      <name val="Calibri"/>
      <family val="2"/>
      <charset val="161"/>
    </font>
    <font>
      <b/>
      <sz val="10"/>
      <name val="Calibri"/>
      <family val="2"/>
      <charset val="161"/>
    </font>
    <font>
      <sz val="10"/>
      <color theme="1"/>
      <name val="Calibri"/>
      <family val="2"/>
      <charset val="161"/>
    </font>
    <font>
      <sz val="10"/>
      <color indexed="10"/>
      <name val="Calibri"/>
      <family val="2"/>
      <charset val="161"/>
    </font>
    <font>
      <b/>
      <sz val="7"/>
      <color theme="1"/>
      <name val="Calibri"/>
      <family val="2"/>
      <charset val="161"/>
      <scheme val="minor"/>
    </font>
    <font>
      <sz val="7"/>
      <name val="Comic Sans MS"/>
      <family val="4"/>
      <charset val="161"/>
    </font>
    <font>
      <sz val="6"/>
      <color indexed="8"/>
      <name val="Comic Sans MS"/>
      <family val="4"/>
      <charset val="161"/>
    </font>
    <font>
      <sz val="9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7"/>
      <name val="Arial Black"/>
      <family val="2"/>
      <charset val="161"/>
    </font>
  </fonts>
  <fills count="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9"/>
        <bgColor indexed="8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0" fillId="0" borderId="0"/>
    <xf numFmtId="0" fontId="20" fillId="0" borderId="0"/>
    <xf numFmtId="0" fontId="20" fillId="0" borderId="0" applyBorder="0" applyProtection="0"/>
    <xf numFmtId="0" fontId="20" fillId="0" borderId="0" applyBorder="0" applyProtection="0"/>
    <xf numFmtId="0" fontId="20" fillId="0" borderId="0"/>
  </cellStyleXfs>
  <cellXfs count="96">
    <xf numFmtId="0" fontId="0" fillId="0" borderId="0" xfId="0"/>
    <xf numFmtId="0" fontId="3" fillId="0" borderId="4" xfId="0" applyFont="1" applyBorder="1" applyAlignment="1">
      <alignment horizontal="center" wrapText="1"/>
    </xf>
    <xf numFmtId="0" fontId="2" fillId="0" borderId="0" xfId="0" applyFont="1"/>
    <xf numFmtId="49" fontId="18" fillId="4" borderId="6" xfId="0" applyNumberFormat="1" applyFont="1" applyFill="1" applyBorder="1" applyAlignment="1">
      <alignment horizontal="center" vertical="center" wrapText="1"/>
    </xf>
    <xf numFmtId="49" fontId="19" fillId="4" borderId="6" xfId="0" applyNumberFormat="1" applyFont="1" applyFill="1" applyBorder="1" applyAlignment="1">
      <alignment horizontal="center" vertical="center" wrapText="1"/>
    </xf>
    <xf numFmtId="1" fontId="19" fillId="4" borderId="6" xfId="0" applyNumberFormat="1" applyFont="1" applyFill="1" applyBorder="1" applyAlignment="1">
      <alignment horizontal="center" vertical="center" wrapText="1"/>
    </xf>
    <xf numFmtId="2" fontId="21" fillId="4" borderId="6" xfId="1" applyNumberFormat="1" applyFont="1" applyFill="1" applyBorder="1" applyAlignment="1">
      <alignment horizontal="center" vertical="center" wrapText="1"/>
    </xf>
    <xf numFmtId="2" fontId="22" fillId="4" borderId="6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49" fontId="24" fillId="0" borderId="6" xfId="0" applyNumberFormat="1" applyFont="1" applyFill="1" applyBorder="1" applyAlignment="1">
      <alignment horizontal="center" vertical="center"/>
    </xf>
    <xf numFmtId="49" fontId="23" fillId="0" borderId="6" xfId="0" applyNumberFormat="1" applyFont="1" applyFill="1" applyBorder="1" applyAlignment="1">
      <alignment horizontal="center" vertical="center"/>
    </xf>
    <xf numFmtId="49" fontId="23" fillId="0" borderId="6" xfId="0" applyNumberFormat="1" applyFont="1" applyFill="1" applyBorder="1" applyAlignment="1">
      <alignment horizontal="left" vertical="center" wrapText="1"/>
    </xf>
    <xf numFmtId="0" fontId="23" fillId="0" borderId="6" xfId="0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horizontal="center" vertical="center"/>
    </xf>
    <xf numFmtId="164" fontId="23" fillId="0" borderId="6" xfId="0" applyNumberFormat="1" applyFont="1" applyFill="1" applyBorder="1" applyAlignment="1">
      <alignment horizontal="center" vertical="center"/>
    </xf>
    <xf numFmtId="164" fontId="23" fillId="0" borderId="6" xfId="0" applyNumberFormat="1" applyFont="1" applyBorder="1" applyAlignment="1">
      <alignment horizontal="center" vertical="center"/>
    </xf>
    <xf numFmtId="164" fontId="23" fillId="0" borderId="6" xfId="0" applyNumberFormat="1" applyFont="1" applyBorder="1" applyAlignment="1">
      <alignment horizontal="center" vertical="center" wrapText="1"/>
    </xf>
    <xf numFmtId="0" fontId="26" fillId="0" borderId="6" xfId="1" applyFont="1" applyFill="1" applyBorder="1" applyAlignment="1">
      <alignment horizontal="left" vertical="center" wrapText="1"/>
    </xf>
    <xf numFmtId="0" fontId="26" fillId="0" borderId="6" xfId="1" applyFont="1" applyFill="1" applyBorder="1" applyAlignment="1">
      <alignment horizontal="center" vertical="center" wrapText="1"/>
    </xf>
    <xf numFmtId="0" fontId="27" fillId="0" borderId="6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8" fillId="0" borderId="6" xfId="2" applyFont="1" applyFill="1" applyBorder="1" applyAlignment="1">
      <alignment horizontal="center" vertical="center" wrapText="1"/>
    </xf>
    <xf numFmtId="0" fontId="28" fillId="0" borderId="6" xfId="2" applyFont="1" applyFill="1" applyBorder="1" applyAlignment="1">
      <alignment horizontal="left" vertical="center" wrapText="1"/>
    </xf>
    <xf numFmtId="0" fontId="28" fillId="0" borderId="6" xfId="0" applyFont="1" applyFill="1" applyBorder="1" applyAlignment="1">
      <alignment horizontal="left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26" fillId="0" borderId="6" xfId="0" applyFont="1" applyFill="1" applyBorder="1" applyAlignment="1">
      <alignment horizontal="left" vertical="center" wrapText="1"/>
    </xf>
    <xf numFmtId="0" fontId="23" fillId="0" borderId="6" xfId="0" applyFont="1" applyFill="1" applyBorder="1" applyAlignment="1">
      <alignment horizontal="center" vertical="center" wrapText="1"/>
    </xf>
    <xf numFmtId="0" fontId="30" fillId="5" borderId="6" xfId="0" applyFont="1" applyFill="1" applyBorder="1" applyAlignment="1">
      <alignment horizontal="center" vertical="center"/>
    </xf>
    <xf numFmtId="2" fontId="29" fillId="0" borderId="6" xfId="0" applyNumberFormat="1" applyFont="1" applyBorder="1" applyAlignment="1">
      <alignment horizontal="center" vertical="center" wrapText="1"/>
    </xf>
    <xf numFmtId="164" fontId="31" fillId="0" borderId="6" xfId="0" applyNumberFormat="1" applyFont="1" applyBorder="1" applyAlignment="1">
      <alignment horizontal="center" vertical="center" wrapText="1"/>
    </xf>
    <xf numFmtId="0" fontId="0" fillId="0" borderId="0" xfId="0" applyBorder="1"/>
    <xf numFmtId="2" fontId="0" fillId="0" borderId="0" xfId="0" applyNumberFormat="1" applyBorder="1"/>
    <xf numFmtId="0" fontId="2" fillId="0" borderId="6" xfId="0" applyFont="1" applyBorder="1"/>
    <xf numFmtId="0" fontId="2" fillId="0" borderId="6" xfId="0" applyFont="1" applyBorder="1" applyAlignment="1">
      <alignment horizontal="left"/>
    </xf>
    <xf numFmtId="1" fontId="0" fillId="0" borderId="6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0" fontId="24" fillId="6" borderId="6" xfId="3" applyNumberFormat="1" applyFont="1" applyFill="1" applyBorder="1" applyAlignment="1" applyProtection="1">
      <alignment horizontal="center" vertical="center" wrapText="1"/>
    </xf>
    <xf numFmtId="0" fontId="23" fillId="6" borderId="6" xfId="0" applyNumberFormat="1" applyFont="1" applyFill="1" applyBorder="1" applyAlignment="1">
      <alignment horizontal="center" vertical="center" wrapText="1"/>
    </xf>
    <xf numFmtId="0" fontId="23" fillId="6" borderId="6" xfId="0" applyNumberFormat="1" applyFont="1" applyFill="1" applyBorder="1" applyAlignment="1">
      <alignment horizontal="left" vertical="center" wrapText="1"/>
    </xf>
    <xf numFmtId="0" fontId="32" fillId="6" borderId="6" xfId="0" applyNumberFormat="1" applyFont="1" applyFill="1" applyBorder="1" applyAlignment="1">
      <alignment horizontal="center" vertical="center" wrapText="1"/>
    </xf>
    <xf numFmtId="0" fontId="33" fillId="6" borderId="6" xfId="0" applyNumberFormat="1" applyFont="1" applyFill="1" applyBorder="1" applyAlignment="1">
      <alignment horizontal="center" vertical="center"/>
    </xf>
    <xf numFmtId="164" fontId="23" fillId="0" borderId="6" xfId="0" applyNumberFormat="1" applyFont="1" applyFill="1" applyBorder="1" applyAlignment="1">
      <alignment horizontal="center" vertical="center" wrapText="1"/>
    </xf>
    <xf numFmtId="0" fontId="33" fillId="0" borderId="6" xfId="0" applyNumberFormat="1" applyFont="1" applyBorder="1" applyAlignment="1">
      <alignment horizontal="center" vertical="center"/>
    </xf>
    <xf numFmtId="0" fontId="23" fillId="0" borderId="6" xfId="0" applyNumberFormat="1" applyFont="1" applyFill="1" applyBorder="1" applyAlignment="1">
      <alignment horizontal="center" vertical="center" wrapText="1"/>
    </xf>
    <xf numFmtId="0" fontId="33" fillId="0" borderId="6" xfId="0" applyNumberFormat="1" applyFont="1" applyFill="1" applyBorder="1" applyAlignment="1">
      <alignment horizontal="center" vertical="center"/>
    </xf>
    <xf numFmtId="0" fontId="23" fillId="0" borderId="6" xfId="0" applyNumberFormat="1" applyFont="1" applyBorder="1" applyAlignment="1">
      <alignment horizontal="left" vertical="center" wrapText="1"/>
    </xf>
    <xf numFmtId="0" fontId="23" fillId="0" borderId="6" xfId="0" applyNumberFormat="1" applyFont="1" applyFill="1" applyBorder="1" applyAlignment="1">
      <alignment horizontal="left" vertical="center" wrapText="1"/>
    </xf>
    <xf numFmtId="0" fontId="23" fillId="0" borderId="6" xfId="4" applyNumberFormat="1" applyFont="1" applyFill="1" applyBorder="1" applyAlignment="1" applyProtection="1">
      <alignment horizontal="left" vertical="center" wrapText="1"/>
    </xf>
    <xf numFmtId="1" fontId="30" fillId="5" borderId="6" xfId="0" applyNumberFormat="1" applyFont="1" applyFill="1" applyBorder="1" applyAlignment="1">
      <alignment horizontal="center" vertical="center"/>
    </xf>
    <xf numFmtId="2" fontId="31" fillId="0" borderId="6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0" borderId="6" xfId="0" applyFont="1" applyBorder="1" applyAlignment="1">
      <alignment horizontal="center"/>
    </xf>
    <xf numFmtId="1" fontId="18" fillId="4" borderId="6" xfId="0" applyNumberFormat="1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49" fontId="24" fillId="0" borderId="6" xfId="0" applyNumberFormat="1" applyFont="1" applyFill="1" applyBorder="1" applyAlignment="1">
      <alignment horizontal="center" vertical="center" wrapText="1"/>
    </xf>
    <xf numFmtId="49" fontId="40" fillId="0" borderId="6" xfId="0" applyNumberFormat="1" applyFont="1" applyFill="1" applyBorder="1" applyAlignment="1">
      <alignment horizontal="center" vertical="center" wrapText="1"/>
    </xf>
    <xf numFmtId="0" fontId="41" fillId="0" borderId="6" xfId="5" applyFont="1" applyFill="1" applyBorder="1" applyAlignment="1">
      <alignment horizontal="left" vertical="center" wrapText="1"/>
    </xf>
    <xf numFmtId="0" fontId="42" fillId="8" borderId="6" xfId="0" applyFont="1" applyFill="1" applyBorder="1" applyAlignment="1">
      <alignment horizontal="center" vertical="center" wrapText="1"/>
    </xf>
    <xf numFmtId="1" fontId="33" fillId="0" borderId="6" xfId="0" applyNumberFormat="1" applyFont="1" applyFill="1" applyBorder="1" applyAlignment="1">
      <alignment horizontal="center" vertical="center" wrapText="1"/>
    </xf>
    <xf numFmtId="164" fontId="43" fillId="0" borderId="6" xfId="0" applyNumberFormat="1" applyFont="1" applyFill="1" applyBorder="1" applyAlignment="1">
      <alignment horizontal="center" vertical="center"/>
    </xf>
    <xf numFmtId="49" fontId="44" fillId="0" borderId="6" xfId="0" applyNumberFormat="1" applyFont="1" applyFill="1" applyBorder="1" applyAlignment="1">
      <alignment horizontal="center" vertical="center"/>
    </xf>
    <xf numFmtId="1" fontId="45" fillId="5" borderId="6" xfId="0" applyNumberFormat="1" applyFont="1" applyFill="1" applyBorder="1" applyAlignment="1">
      <alignment horizontal="center" vertical="center"/>
    </xf>
    <xf numFmtId="49" fontId="23" fillId="0" borderId="6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0" fontId="25" fillId="7" borderId="6" xfId="0" applyFont="1" applyFill="1" applyBorder="1" applyAlignment="1">
      <alignment horizontal="center" vertical="center"/>
    </xf>
    <xf numFmtId="0" fontId="34" fillId="0" borderId="0" xfId="0" applyFont="1" applyAlignment="1">
      <alignment horizontal="center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wrapText="1"/>
    </xf>
    <xf numFmtId="0" fontId="0" fillId="0" borderId="6" xfId="0" applyBorder="1" applyAlignment="1"/>
    <xf numFmtId="0" fontId="2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0" fillId="3" borderId="6" xfId="0" applyFont="1" applyFill="1" applyBorder="1" applyAlignment="1">
      <alignment horizontal="left" vertical="center" wrapText="1"/>
    </xf>
    <xf numFmtId="0" fontId="10" fillId="0" borderId="6" xfId="0" applyFont="1" applyBorder="1" applyAlignment="1"/>
    <xf numFmtId="0" fontId="5" fillId="0" borderId="6" xfId="0" applyFont="1" applyBorder="1" applyAlignment="1">
      <alignment vertical="center" wrapText="1"/>
    </xf>
    <xf numFmtId="0" fontId="0" fillId="0" borderId="6" xfId="0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2" fillId="0" borderId="6" xfId="0" applyFont="1" applyBorder="1" applyAlignment="1"/>
    <xf numFmtId="0" fontId="6" fillId="0" borderId="6" xfId="0" applyFont="1" applyBorder="1" applyAlignment="1">
      <alignment vertical="center"/>
    </xf>
    <xf numFmtId="0" fontId="2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2" fontId="0" fillId="0" borderId="5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6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</cellXfs>
  <cellStyles count="6">
    <cellStyle name="Excel Built-in Βασικό_Φύλλο2" xfId="3"/>
    <cellStyle name="Βασικό_ΕΝΤΥΠΑ      " xfId="4"/>
    <cellStyle name="Βασικό_Φύλλο1" xfId="1"/>
    <cellStyle name="Βασικό_Φύλλο1_ΛΙΣΤΑ ΑΝΑΛΩΣΙΜΩΝ ΕΙΔΩΝ" xfId="2"/>
    <cellStyle name="Βασικό_Φύλλο2" xfId="5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154</xdr:row>
      <xdr:rowOff>0</xdr:rowOff>
    </xdr:from>
    <xdr:to>
      <xdr:col>2</xdr:col>
      <xdr:colOff>0</xdr:colOff>
      <xdr:row>154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739140" y="693496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133</xdr:row>
      <xdr:rowOff>0</xdr:rowOff>
    </xdr:from>
    <xdr:to>
      <xdr:col>4</xdr:col>
      <xdr:colOff>30480</xdr:colOff>
      <xdr:row>133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004060" y="60068460"/>
          <a:ext cx="71628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113</xdr:row>
      <xdr:rowOff>0</xdr:rowOff>
    </xdr:from>
    <xdr:to>
      <xdr:col>2</xdr:col>
      <xdr:colOff>0</xdr:colOff>
      <xdr:row>113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739140" y="511530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43</xdr:row>
      <xdr:rowOff>0</xdr:rowOff>
    </xdr:from>
    <xdr:to>
      <xdr:col>4</xdr:col>
      <xdr:colOff>30480</xdr:colOff>
      <xdr:row>43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2004060" y="20010120"/>
          <a:ext cx="71628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40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705100" y="18608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145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705100" y="653719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36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705100" y="16840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159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705100" y="71559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50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2004060" y="231038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153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2004060" y="689076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40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739140" y="186080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145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739140" y="653719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36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739140" y="16840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159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739140" y="71559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1</xdr:col>
      <xdr:colOff>38100</xdr:colOff>
      <xdr:row>0</xdr:row>
      <xdr:rowOff>68580</xdr:rowOff>
    </xdr:from>
    <xdr:to>
      <xdr:col>2</xdr:col>
      <xdr:colOff>327660</xdr:colOff>
      <xdr:row>0</xdr:row>
      <xdr:rowOff>960120</xdr:rowOff>
    </xdr:to>
    <xdr:pic>
      <xdr:nvPicPr>
        <xdr:cNvPr id="16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" y="68580"/>
          <a:ext cx="815340" cy="89154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449580</xdr:colOff>
      <xdr:row>18</xdr:row>
      <xdr:rowOff>83820</xdr:rowOff>
    </xdr:to>
    <xdr:sp macro="" textlink="">
      <xdr:nvSpPr>
        <xdr:cNvPr id="17" name="Text Box 2"/>
        <xdr:cNvSpPr txBox="1">
          <a:spLocks noChangeArrowheads="1"/>
        </xdr:cNvSpPr>
      </xdr:nvSpPr>
      <xdr:spPr bwMode="auto">
        <a:xfrm>
          <a:off x="2004060" y="888492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449580</xdr:colOff>
      <xdr:row>18</xdr:row>
      <xdr:rowOff>83820</xdr:rowOff>
    </xdr:to>
    <xdr:sp macro="" textlink="">
      <xdr:nvSpPr>
        <xdr:cNvPr id="18" name="Text Box 2"/>
        <xdr:cNvSpPr txBox="1">
          <a:spLocks noChangeArrowheads="1"/>
        </xdr:cNvSpPr>
      </xdr:nvSpPr>
      <xdr:spPr bwMode="auto">
        <a:xfrm>
          <a:off x="2004060" y="888492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13</xdr:row>
      <xdr:rowOff>0</xdr:rowOff>
    </xdr:from>
    <xdr:to>
      <xdr:col>9</xdr:col>
      <xdr:colOff>480060</xdr:colOff>
      <xdr:row>13</xdr:row>
      <xdr:rowOff>60960</xdr:rowOff>
    </xdr:to>
    <xdr:sp macro="" textlink="">
      <xdr:nvSpPr>
        <xdr:cNvPr id="19" name="Text Box 2"/>
        <xdr:cNvSpPr txBox="1">
          <a:spLocks noChangeArrowheads="1"/>
        </xdr:cNvSpPr>
      </xdr:nvSpPr>
      <xdr:spPr bwMode="auto">
        <a:xfrm>
          <a:off x="2034540" y="6675120"/>
          <a:ext cx="35204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143</xdr:row>
      <xdr:rowOff>0</xdr:rowOff>
    </xdr:from>
    <xdr:to>
      <xdr:col>9</xdr:col>
      <xdr:colOff>449580</xdr:colOff>
      <xdr:row>143</xdr:row>
      <xdr:rowOff>83820</xdr:rowOff>
    </xdr:to>
    <xdr:sp macro="" textlink="">
      <xdr:nvSpPr>
        <xdr:cNvPr id="20" name="Text Box 2"/>
        <xdr:cNvSpPr txBox="1">
          <a:spLocks noChangeArrowheads="1"/>
        </xdr:cNvSpPr>
      </xdr:nvSpPr>
      <xdr:spPr bwMode="auto">
        <a:xfrm>
          <a:off x="2004060" y="6448806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143</xdr:row>
      <xdr:rowOff>0</xdr:rowOff>
    </xdr:from>
    <xdr:to>
      <xdr:col>9</xdr:col>
      <xdr:colOff>449580</xdr:colOff>
      <xdr:row>143</xdr:row>
      <xdr:rowOff>83820</xdr:rowOff>
    </xdr:to>
    <xdr:sp macro="" textlink="">
      <xdr:nvSpPr>
        <xdr:cNvPr id="21" name="Text Box 2"/>
        <xdr:cNvSpPr txBox="1">
          <a:spLocks noChangeArrowheads="1"/>
        </xdr:cNvSpPr>
      </xdr:nvSpPr>
      <xdr:spPr bwMode="auto">
        <a:xfrm>
          <a:off x="2004060" y="64488060"/>
          <a:ext cx="35204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449580</xdr:colOff>
      <xdr:row>18</xdr:row>
      <xdr:rowOff>68580</xdr:rowOff>
    </xdr:to>
    <xdr:sp macro="" textlink="">
      <xdr:nvSpPr>
        <xdr:cNvPr id="22" name="Text Box 2"/>
        <xdr:cNvSpPr txBox="1">
          <a:spLocks noChangeArrowheads="1"/>
        </xdr:cNvSpPr>
      </xdr:nvSpPr>
      <xdr:spPr bwMode="auto">
        <a:xfrm>
          <a:off x="2004060" y="8884920"/>
          <a:ext cx="35204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23" name="Text Box 2"/>
        <xdr:cNvSpPr txBox="1">
          <a:spLocks noChangeArrowheads="1"/>
        </xdr:cNvSpPr>
      </xdr:nvSpPr>
      <xdr:spPr bwMode="auto">
        <a:xfrm>
          <a:off x="2004060" y="565327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24" name="Text Box 2"/>
        <xdr:cNvSpPr txBox="1">
          <a:spLocks noChangeArrowheads="1"/>
        </xdr:cNvSpPr>
      </xdr:nvSpPr>
      <xdr:spPr bwMode="auto">
        <a:xfrm>
          <a:off x="2004060" y="565327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68580"/>
    <xdr:sp macro="" textlink="">
      <xdr:nvSpPr>
        <xdr:cNvPr id="25" name="Text Box 2"/>
        <xdr:cNvSpPr txBox="1">
          <a:spLocks noChangeArrowheads="1"/>
        </xdr:cNvSpPr>
      </xdr:nvSpPr>
      <xdr:spPr bwMode="auto">
        <a:xfrm>
          <a:off x="2004060" y="5653278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26" name="Text Box 2"/>
        <xdr:cNvSpPr txBox="1">
          <a:spLocks noChangeArrowheads="1"/>
        </xdr:cNvSpPr>
      </xdr:nvSpPr>
      <xdr:spPr bwMode="auto">
        <a:xfrm>
          <a:off x="2004060" y="565327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27" name="Text Box 2"/>
        <xdr:cNvSpPr txBox="1">
          <a:spLocks noChangeArrowheads="1"/>
        </xdr:cNvSpPr>
      </xdr:nvSpPr>
      <xdr:spPr bwMode="auto">
        <a:xfrm>
          <a:off x="2004060" y="565327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68580"/>
    <xdr:sp macro="" textlink="">
      <xdr:nvSpPr>
        <xdr:cNvPr id="28" name="Text Box 2"/>
        <xdr:cNvSpPr txBox="1">
          <a:spLocks noChangeArrowheads="1"/>
        </xdr:cNvSpPr>
      </xdr:nvSpPr>
      <xdr:spPr bwMode="auto">
        <a:xfrm>
          <a:off x="2004060" y="5653278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29" name="Text Box 2"/>
        <xdr:cNvSpPr txBox="1">
          <a:spLocks noChangeArrowheads="1"/>
        </xdr:cNvSpPr>
      </xdr:nvSpPr>
      <xdr:spPr bwMode="auto">
        <a:xfrm>
          <a:off x="2004060" y="565327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30" name="Text Box 2"/>
        <xdr:cNvSpPr txBox="1">
          <a:spLocks noChangeArrowheads="1"/>
        </xdr:cNvSpPr>
      </xdr:nvSpPr>
      <xdr:spPr bwMode="auto">
        <a:xfrm>
          <a:off x="2004060" y="565327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68580"/>
    <xdr:sp macro="" textlink="">
      <xdr:nvSpPr>
        <xdr:cNvPr id="31" name="Text Box 2"/>
        <xdr:cNvSpPr txBox="1">
          <a:spLocks noChangeArrowheads="1"/>
        </xdr:cNvSpPr>
      </xdr:nvSpPr>
      <xdr:spPr bwMode="auto">
        <a:xfrm>
          <a:off x="2004060" y="5653278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129540</xdr:rowOff>
    </xdr:from>
    <xdr:ext cx="3444240" cy="83820"/>
    <xdr:sp macro="" textlink="">
      <xdr:nvSpPr>
        <xdr:cNvPr id="32" name="Text Box 2"/>
        <xdr:cNvSpPr txBox="1">
          <a:spLocks noChangeArrowheads="1"/>
        </xdr:cNvSpPr>
      </xdr:nvSpPr>
      <xdr:spPr bwMode="auto">
        <a:xfrm>
          <a:off x="2118360" y="76885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3" name="Text Box 2"/>
        <xdr:cNvSpPr txBox="1">
          <a:spLocks noChangeArrowheads="1"/>
        </xdr:cNvSpPr>
      </xdr:nvSpPr>
      <xdr:spPr bwMode="auto">
        <a:xfrm>
          <a:off x="2004060" y="623316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4" name="Text Box 2"/>
        <xdr:cNvSpPr txBox="1">
          <a:spLocks noChangeArrowheads="1"/>
        </xdr:cNvSpPr>
      </xdr:nvSpPr>
      <xdr:spPr bwMode="auto">
        <a:xfrm>
          <a:off x="2004060" y="623316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2004060" y="277291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36" name="Text Box 2"/>
        <xdr:cNvSpPr txBox="1">
          <a:spLocks noChangeArrowheads="1"/>
        </xdr:cNvSpPr>
      </xdr:nvSpPr>
      <xdr:spPr bwMode="auto">
        <a:xfrm>
          <a:off x="2004060" y="277291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68580"/>
    <xdr:sp macro="" textlink="">
      <xdr:nvSpPr>
        <xdr:cNvPr id="37" name="Text Box 2"/>
        <xdr:cNvSpPr txBox="1">
          <a:spLocks noChangeArrowheads="1"/>
        </xdr:cNvSpPr>
      </xdr:nvSpPr>
      <xdr:spPr bwMode="auto">
        <a:xfrm>
          <a:off x="2004060" y="2772918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38" name="Text Box 2"/>
        <xdr:cNvSpPr txBox="1">
          <a:spLocks noChangeArrowheads="1"/>
        </xdr:cNvSpPr>
      </xdr:nvSpPr>
      <xdr:spPr bwMode="auto">
        <a:xfrm>
          <a:off x="2004060" y="277291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39" name="Text Box 2"/>
        <xdr:cNvSpPr txBox="1">
          <a:spLocks noChangeArrowheads="1"/>
        </xdr:cNvSpPr>
      </xdr:nvSpPr>
      <xdr:spPr bwMode="auto">
        <a:xfrm>
          <a:off x="2004060" y="277291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68580"/>
    <xdr:sp macro="" textlink="">
      <xdr:nvSpPr>
        <xdr:cNvPr id="40" name="Text Box 2"/>
        <xdr:cNvSpPr txBox="1">
          <a:spLocks noChangeArrowheads="1"/>
        </xdr:cNvSpPr>
      </xdr:nvSpPr>
      <xdr:spPr bwMode="auto">
        <a:xfrm>
          <a:off x="2004060" y="2772918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158</xdr:row>
      <xdr:rowOff>0</xdr:rowOff>
    </xdr:from>
    <xdr:ext cx="0" cy="68580"/>
    <xdr:sp macro="" textlink="">
      <xdr:nvSpPr>
        <xdr:cNvPr id="41" name="Text Box 2"/>
        <xdr:cNvSpPr txBox="1">
          <a:spLocks noChangeArrowheads="1"/>
        </xdr:cNvSpPr>
      </xdr:nvSpPr>
      <xdr:spPr bwMode="auto">
        <a:xfrm>
          <a:off x="2004060" y="711174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3</xdr:col>
      <xdr:colOff>0</xdr:colOff>
      <xdr:row>165</xdr:row>
      <xdr:rowOff>38100</xdr:rowOff>
    </xdr:from>
    <xdr:to>
      <xdr:col>3</xdr:col>
      <xdr:colOff>68580</xdr:colOff>
      <xdr:row>165</xdr:row>
      <xdr:rowOff>312420</xdr:rowOff>
    </xdr:to>
    <xdr:sp macro="" textlink="">
      <xdr:nvSpPr>
        <xdr:cNvPr id="42" name="CustomShape 1"/>
        <xdr:cNvSpPr>
          <a:spLocks noChangeArrowheads="1"/>
        </xdr:cNvSpPr>
      </xdr:nvSpPr>
      <xdr:spPr bwMode="auto">
        <a:xfrm>
          <a:off x="1363980" y="73609200"/>
          <a:ext cx="68580" cy="274320"/>
        </a:xfrm>
        <a:custGeom>
          <a:avLst/>
          <a:gdLst>
            <a:gd name="T0" fmla="*/ 98755 w 57150"/>
            <a:gd name="T1" fmla="*/ 135275 h 276225"/>
            <a:gd name="T2" fmla="*/ 49378 w 57150"/>
            <a:gd name="T3" fmla="*/ 270549 h 276225"/>
            <a:gd name="T4" fmla="*/ 0 w 57150"/>
            <a:gd name="T5" fmla="*/ 135275 h 276225"/>
            <a:gd name="T6" fmla="*/ 49378 w 57150"/>
            <a:gd name="T7" fmla="*/ 0 h 276225"/>
            <a:gd name="T8" fmla="*/ 0 60000 65536"/>
            <a:gd name="T9" fmla="*/ 0 60000 65536"/>
            <a:gd name="T10" fmla="*/ 0 60000 65536"/>
            <a:gd name="T11" fmla="*/ 0 60000 65536"/>
            <a:gd name="T12" fmla="*/ 0 w 57150"/>
            <a:gd name="T13" fmla="*/ 0 h 276225"/>
            <a:gd name="T14" fmla="*/ 57150 w 57150"/>
            <a:gd name="T15" fmla="*/ 276225 h 276225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57150" h="276225">
              <a:moveTo>
                <a:pt x="0" y="0"/>
              </a:moveTo>
              <a:lnTo>
                <a:pt x="228" y="0"/>
              </a:lnTo>
              <a:lnTo>
                <a:pt x="228" y="555"/>
              </a:lnTo>
              <a:lnTo>
                <a:pt x="0" y="555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152400</xdr:colOff>
      <xdr:row>166</xdr:row>
      <xdr:rowOff>289560</xdr:rowOff>
    </xdr:from>
    <xdr:to>
      <xdr:col>2</xdr:col>
      <xdr:colOff>518160</xdr:colOff>
      <xdr:row>167</xdr:row>
      <xdr:rowOff>53340</xdr:rowOff>
    </xdr:to>
    <xdr:sp macro="" textlink="">
      <xdr:nvSpPr>
        <xdr:cNvPr id="43" name="CustomShape 1"/>
        <xdr:cNvSpPr>
          <a:spLocks noChangeArrowheads="1"/>
        </xdr:cNvSpPr>
      </xdr:nvSpPr>
      <xdr:spPr bwMode="auto">
        <a:xfrm>
          <a:off x="152400" y="74241660"/>
          <a:ext cx="1104900" cy="144780"/>
        </a:xfrm>
        <a:custGeom>
          <a:avLst/>
          <a:gdLst>
            <a:gd name="T0" fmla="*/ 0 w 21600"/>
            <a:gd name="T1" fmla="*/ 0 h 21600"/>
            <a:gd name="T2" fmla="*/ 9197377 w 21600"/>
            <a:gd name="T3" fmla="*/ 0 h 21600"/>
            <a:gd name="T4" fmla="*/ 9197377 w 21600"/>
            <a:gd name="T5" fmla="*/ 497357 h 21600"/>
            <a:gd name="T6" fmla="*/ 0 w 21600"/>
            <a:gd name="T7" fmla="*/ 497357 h 21600"/>
            <a:gd name="T8" fmla="*/ 0 60000 65536"/>
            <a:gd name="T9" fmla="*/ 0 60000 65536"/>
            <a:gd name="T10" fmla="*/ 0 60000 65536"/>
            <a:gd name="T11" fmla="*/ 0 60000 65536"/>
            <a:gd name="T12" fmla="*/ 0 w 21600"/>
            <a:gd name="T13" fmla="*/ 0 h 21600"/>
            <a:gd name="T14" fmla="*/ 4924800 w 21600"/>
            <a:gd name="T15" fmla="*/ 119880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28" y="0"/>
              </a:lnTo>
              <a:lnTo>
                <a:pt x="228" y="555"/>
              </a:lnTo>
              <a:lnTo>
                <a:pt x="0" y="555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absolute">
    <xdr:from>
      <xdr:col>3</xdr:col>
      <xdr:colOff>60960</xdr:colOff>
      <xdr:row>0</xdr:row>
      <xdr:rowOff>91440</xdr:rowOff>
    </xdr:from>
    <xdr:to>
      <xdr:col>3</xdr:col>
      <xdr:colOff>1303020</xdr:colOff>
      <xdr:row>0</xdr:row>
      <xdr:rowOff>832318</xdr:rowOff>
    </xdr:to>
    <xdr:pic>
      <xdr:nvPicPr>
        <xdr:cNvPr id="44" name="Εικόνα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4940" y="91440"/>
          <a:ext cx="1242060" cy="740878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absolute">
    <xdr:from>
      <xdr:col>8</xdr:col>
      <xdr:colOff>114300</xdr:colOff>
      <xdr:row>0</xdr:row>
      <xdr:rowOff>83820</xdr:rowOff>
    </xdr:from>
    <xdr:to>
      <xdr:col>9</xdr:col>
      <xdr:colOff>609600</xdr:colOff>
      <xdr:row>0</xdr:row>
      <xdr:rowOff>1043940</xdr:rowOff>
    </xdr:to>
    <xdr:pic>
      <xdr:nvPicPr>
        <xdr:cNvPr id="45" name="Εικόνα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7260" y="83820"/>
          <a:ext cx="1013460" cy="96012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632460</xdr:colOff>
      <xdr:row>153</xdr:row>
      <xdr:rowOff>0</xdr:rowOff>
    </xdr:from>
    <xdr:to>
      <xdr:col>2</xdr:col>
      <xdr:colOff>0</xdr:colOff>
      <xdr:row>153</xdr:row>
      <xdr:rowOff>38100</xdr:rowOff>
    </xdr:to>
    <xdr:sp macro="" textlink="">
      <xdr:nvSpPr>
        <xdr:cNvPr id="46" name="Text Box 2"/>
        <xdr:cNvSpPr txBox="1">
          <a:spLocks noChangeArrowheads="1"/>
        </xdr:cNvSpPr>
      </xdr:nvSpPr>
      <xdr:spPr bwMode="auto">
        <a:xfrm>
          <a:off x="739140" y="698296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133</xdr:row>
      <xdr:rowOff>0</xdr:rowOff>
    </xdr:from>
    <xdr:to>
      <xdr:col>4</xdr:col>
      <xdr:colOff>30480</xdr:colOff>
      <xdr:row>133</xdr:row>
      <xdr:rowOff>38100</xdr:rowOff>
    </xdr:to>
    <xdr:sp macro="" textlink="">
      <xdr:nvSpPr>
        <xdr:cNvPr id="47" name="Text Box 2"/>
        <xdr:cNvSpPr txBox="1">
          <a:spLocks noChangeArrowheads="1"/>
        </xdr:cNvSpPr>
      </xdr:nvSpPr>
      <xdr:spPr bwMode="auto">
        <a:xfrm>
          <a:off x="2004060" y="6099048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113</xdr:row>
      <xdr:rowOff>0</xdr:rowOff>
    </xdr:from>
    <xdr:to>
      <xdr:col>2</xdr:col>
      <xdr:colOff>0</xdr:colOff>
      <xdr:row>113</xdr:row>
      <xdr:rowOff>38100</xdr:rowOff>
    </xdr:to>
    <xdr:sp macro="" textlink="">
      <xdr:nvSpPr>
        <xdr:cNvPr id="48" name="Text Box 2"/>
        <xdr:cNvSpPr txBox="1">
          <a:spLocks noChangeArrowheads="1"/>
        </xdr:cNvSpPr>
      </xdr:nvSpPr>
      <xdr:spPr bwMode="auto">
        <a:xfrm>
          <a:off x="739140" y="52075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43</xdr:row>
      <xdr:rowOff>0</xdr:rowOff>
    </xdr:from>
    <xdr:to>
      <xdr:col>4</xdr:col>
      <xdr:colOff>30480</xdr:colOff>
      <xdr:row>43</xdr:row>
      <xdr:rowOff>38100</xdr:rowOff>
    </xdr:to>
    <xdr:sp macro="" textlink="">
      <xdr:nvSpPr>
        <xdr:cNvPr id="49" name="Text Box 2"/>
        <xdr:cNvSpPr txBox="1">
          <a:spLocks noChangeArrowheads="1"/>
        </xdr:cNvSpPr>
      </xdr:nvSpPr>
      <xdr:spPr bwMode="auto">
        <a:xfrm>
          <a:off x="2004060" y="2093214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40</xdr:row>
      <xdr:rowOff>0</xdr:rowOff>
    </xdr:from>
    <xdr:ext cx="0" cy="68580"/>
    <xdr:sp macro="" textlink="">
      <xdr:nvSpPr>
        <xdr:cNvPr id="50" name="Text Box 2"/>
        <xdr:cNvSpPr txBox="1">
          <a:spLocks noChangeArrowheads="1"/>
        </xdr:cNvSpPr>
      </xdr:nvSpPr>
      <xdr:spPr bwMode="auto">
        <a:xfrm>
          <a:off x="2705100" y="19530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145</xdr:row>
      <xdr:rowOff>0</xdr:rowOff>
    </xdr:from>
    <xdr:ext cx="0" cy="68580"/>
    <xdr:sp macro="" textlink="">
      <xdr:nvSpPr>
        <xdr:cNvPr id="51" name="Text Box 2"/>
        <xdr:cNvSpPr txBox="1">
          <a:spLocks noChangeArrowheads="1"/>
        </xdr:cNvSpPr>
      </xdr:nvSpPr>
      <xdr:spPr bwMode="auto">
        <a:xfrm>
          <a:off x="2705100" y="66294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36</xdr:row>
      <xdr:rowOff>0</xdr:rowOff>
    </xdr:from>
    <xdr:ext cx="0" cy="68580"/>
    <xdr:sp macro="" textlink="">
      <xdr:nvSpPr>
        <xdr:cNvPr id="52" name="Text Box 2"/>
        <xdr:cNvSpPr txBox="1">
          <a:spLocks noChangeArrowheads="1"/>
        </xdr:cNvSpPr>
      </xdr:nvSpPr>
      <xdr:spPr bwMode="auto">
        <a:xfrm>
          <a:off x="2705100" y="177622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53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50</xdr:row>
      <xdr:rowOff>0</xdr:rowOff>
    </xdr:from>
    <xdr:ext cx="0" cy="68580"/>
    <xdr:sp macro="" textlink="">
      <xdr:nvSpPr>
        <xdr:cNvPr id="54" name="Text Box 2"/>
        <xdr:cNvSpPr txBox="1">
          <a:spLocks noChangeArrowheads="1"/>
        </xdr:cNvSpPr>
      </xdr:nvSpPr>
      <xdr:spPr bwMode="auto">
        <a:xfrm>
          <a:off x="2004060" y="240258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152</xdr:row>
      <xdr:rowOff>0</xdr:rowOff>
    </xdr:from>
    <xdr:ext cx="0" cy="68580"/>
    <xdr:sp macro="" textlink="">
      <xdr:nvSpPr>
        <xdr:cNvPr id="55" name="Text Box 2"/>
        <xdr:cNvSpPr txBox="1">
          <a:spLocks noChangeArrowheads="1"/>
        </xdr:cNvSpPr>
      </xdr:nvSpPr>
      <xdr:spPr bwMode="auto">
        <a:xfrm>
          <a:off x="2004060" y="693877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40</xdr:row>
      <xdr:rowOff>0</xdr:rowOff>
    </xdr:from>
    <xdr:ext cx="0" cy="68580"/>
    <xdr:sp macro="" textlink="">
      <xdr:nvSpPr>
        <xdr:cNvPr id="56" name="Text Box 2"/>
        <xdr:cNvSpPr txBox="1">
          <a:spLocks noChangeArrowheads="1"/>
        </xdr:cNvSpPr>
      </xdr:nvSpPr>
      <xdr:spPr bwMode="auto">
        <a:xfrm>
          <a:off x="739140" y="19530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145</xdr:row>
      <xdr:rowOff>0</xdr:rowOff>
    </xdr:from>
    <xdr:ext cx="0" cy="68580"/>
    <xdr:sp macro="" textlink="">
      <xdr:nvSpPr>
        <xdr:cNvPr id="57" name="Text Box 2"/>
        <xdr:cNvSpPr txBox="1">
          <a:spLocks noChangeArrowheads="1"/>
        </xdr:cNvSpPr>
      </xdr:nvSpPr>
      <xdr:spPr bwMode="auto">
        <a:xfrm>
          <a:off x="739140" y="66294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36</xdr:row>
      <xdr:rowOff>0</xdr:rowOff>
    </xdr:from>
    <xdr:ext cx="0" cy="68580"/>
    <xdr:sp macro="" textlink="">
      <xdr:nvSpPr>
        <xdr:cNvPr id="58" name="Text Box 2"/>
        <xdr:cNvSpPr txBox="1">
          <a:spLocks noChangeArrowheads="1"/>
        </xdr:cNvSpPr>
      </xdr:nvSpPr>
      <xdr:spPr bwMode="auto">
        <a:xfrm>
          <a:off x="739140" y="177622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59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18</xdr:row>
      <xdr:rowOff>0</xdr:rowOff>
    </xdr:from>
    <xdr:to>
      <xdr:col>9</xdr:col>
      <xdr:colOff>449580</xdr:colOff>
      <xdr:row>18</xdr:row>
      <xdr:rowOff>83820</xdr:rowOff>
    </xdr:to>
    <xdr:sp macro="" textlink="">
      <xdr:nvSpPr>
        <xdr:cNvPr id="60" name="Text Box 2"/>
        <xdr:cNvSpPr txBox="1">
          <a:spLocks noChangeArrowheads="1"/>
        </xdr:cNvSpPr>
      </xdr:nvSpPr>
      <xdr:spPr bwMode="auto">
        <a:xfrm>
          <a:off x="2004060" y="9806940"/>
          <a:ext cx="35966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449580</xdr:colOff>
      <xdr:row>18</xdr:row>
      <xdr:rowOff>83820</xdr:rowOff>
    </xdr:to>
    <xdr:sp macro="" textlink="">
      <xdr:nvSpPr>
        <xdr:cNvPr id="61" name="Text Box 2"/>
        <xdr:cNvSpPr txBox="1">
          <a:spLocks noChangeArrowheads="1"/>
        </xdr:cNvSpPr>
      </xdr:nvSpPr>
      <xdr:spPr bwMode="auto">
        <a:xfrm>
          <a:off x="2004060" y="9806940"/>
          <a:ext cx="35966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13</xdr:row>
      <xdr:rowOff>0</xdr:rowOff>
    </xdr:from>
    <xdr:to>
      <xdr:col>9</xdr:col>
      <xdr:colOff>480060</xdr:colOff>
      <xdr:row>13</xdr:row>
      <xdr:rowOff>60960</xdr:rowOff>
    </xdr:to>
    <xdr:sp macro="" textlink="">
      <xdr:nvSpPr>
        <xdr:cNvPr id="62" name="Text Box 2"/>
        <xdr:cNvSpPr txBox="1">
          <a:spLocks noChangeArrowheads="1"/>
        </xdr:cNvSpPr>
      </xdr:nvSpPr>
      <xdr:spPr bwMode="auto">
        <a:xfrm>
          <a:off x="2034540" y="7597140"/>
          <a:ext cx="3596640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143</xdr:row>
      <xdr:rowOff>0</xdr:rowOff>
    </xdr:from>
    <xdr:to>
      <xdr:col>9</xdr:col>
      <xdr:colOff>449580</xdr:colOff>
      <xdr:row>143</xdr:row>
      <xdr:rowOff>83820</xdr:rowOff>
    </xdr:to>
    <xdr:sp macro="" textlink="">
      <xdr:nvSpPr>
        <xdr:cNvPr id="63" name="Text Box 2"/>
        <xdr:cNvSpPr txBox="1">
          <a:spLocks noChangeArrowheads="1"/>
        </xdr:cNvSpPr>
      </xdr:nvSpPr>
      <xdr:spPr bwMode="auto">
        <a:xfrm>
          <a:off x="2004060" y="65410080"/>
          <a:ext cx="35966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143</xdr:row>
      <xdr:rowOff>0</xdr:rowOff>
    </xdr:from>
    <xdr:to>
      <xdr:col>9</xdr:col>
      <xdr:colOff>449580</xdr:colOff>
      <xdr:row>143</xdr:row>
      <xdr:rowOff>83820</xdr:rowOff>
    </xdr:to>
    <xdr:sp macro="" textlink="">
      <xdr:nvSpPr>
        <xdr:cNvPr id="64" name="Text Box 2"/>
        <xdr:cNvSpPr txBox="1">
          <a:spLocks noChangeArrowheads="1"/>
        </xdr:cNvSpPr>
      </xdr:nvSpPr>
      <xdr:spPr bwMode="auto">
        <a:xfrm>
          <a:off x="2004060" y="65410080"/>
          <a:ext cx="35966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449580</xdr:colOff>
      <xdr:row>18</xdr:row>
      <xdr:rowOff>68580</xdr:rowOff>
    </xdr:to>
    <xdr:sp macro="" textlink="">
      <xdr:nvSpPr>
        <xdr:cNvPr id="65" name="Text Box 2"/>
        <xdr:cNvSpPr txBox="1">
          <a:spLocks noChangeArrowheads="1"/>
        </xdr:cNvSpPr>
      </xdr:nvSpPr>
      <xdr:spPr bwMode="auto">
        <a:xfrm>
          <a:off x="2004060" y="9806940"/>
          <a:ext cx="35966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66" name="Text Box 2"/>
        <xdr:cNvSpPr txBox="1">
          <a:spLocks noChangeArrowheads="1"/>
        </xdr:cNvSpPr>
      </xdr:nvSpPr>
      <xdr:spPr bwMode="auto">
        <a:xfrm>
          <a:off x="2004060" y="574548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67" name="Text Box 2"/>
        <xdr:cNvSpPr txBox="1">
          <a:spLocks noChangeArrowheads="1"/>
        </xdr:cNvSpPr>
      </xdr:nvSpPr>
      <xdr:spPr bwMode="auto">
        <a:xfrm>
          <a:off x="2004060" y="574548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68580"/>
    <xdr:sp macro="" textlink="">
      <xdr:nvSpPr>
        <xdr:cNvPr id="68" name="Text Box 2"/>
        <xdr:cNvSpPr txBox="1">
          <a:spLocks noChangeArrowheads="1"/>
        </xdr:cNvSpPr>
      </xdr:nvSpPr>
      <xdr:spPr bwMode="auto">
        <a:xfrm>
          <a:off x="2004060" y="574548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69" name="Text Box 2"/>
        <xdr:cNvSpPr txBox="1">
          <a:spLocks noChangeArrowheads="1"/>
        </xdr:cNvSpPr>
      </xdr:nvSpPr>
      <xdr:spPr bwMode="auto">
        <a:xfrm>
          <a:off x="2004060" y="574548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70" name="Text Box 2"/>
        <xdr:cNvSpPr txBox="1">
          <a:spLocks noChangeArrowheads="1"/>
        </xdr:cNvSpPr>
      </xdr:nvSpPr>
      <xdr:spPr bwMode="auto">
        <a:xfrm>
          <a:off x="2004060" y="574548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68580"/>
    <xdr:sp macro="" textlink="">
      <xdr:nvSpPr>
        <xdr:cNvPr id="71" name="Text Box 2"/>
        <xdr:cNvSpPr txBox="1">
          <a:spLocks noChangeArrowheads="1"/>
        </xdr:cNvSpPr>
      </xdr:nvSpPr>
      <xdr:spPr bwMode="auto">
        <a:xfrm>
          <a:off x="2004060" y="574548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72" name="Text Box 2"/>
        <xdr:cNvSpPr txBox="1">
          <a:spLocks noChangeArrowheads="1"/>
        </xdr:cNvSpPr>
      </xdr:nvSpPr>
      <xdr:spPr bwMode="auto">
        <a:xfrm>
          <a:off x="2004060" y="574548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83820"/>
    <xdr:sp macro="" textlink="">
      <xdr:nvSpPr>
        <xdr:cNvPr id="73" name="Text Box 2"/>
        <xdr:cNvSpPr txBox="1">
          <a:spLocks noChangeArrowheads="1"/>
        </xdr:cNvSpPr>
      </xdr:nvSpPr>
      <xdr:spPr bwMode="auto">
        <a:xfrm>
          <a:off x="2004060" y="574548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125</xdr:row>
      <xdr:rowOff>0</xdr:rowOff>
    </xdr:from>
    <xdr:ext cx="3444240" cy="68580"/>
    <xdr:sp macro="" textlink="">
      <xdr:nvSpPr>
        <xdr:cNvPr id="74" name="Text Box 2"/>
        <xdr:cNvSpPr txBox="1">
          <a:spLocks noChangeArrowheads="1"/>
        </xdr:cNvSpPr>
      </xdr:nvSpPr>
      <xdr:spPr bwMode="auto">
        <a:xfrm>
          <a:off x="2004060" y="574548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129540</xdr:rowOff>
    </xdr:from>
    <xdr:ext cx="3444240" cy="83820"/>
    <xdr:sp macro="" textlink="">
      <xdr:nvSpPr>
        <xdr:cNvPr id="75" name="Text Box 2"/>
        <xdr:cNvSpPr txBox="1">
          <a:spLocks noChangeArrowheads="1"/>
        </xdr:cNvSpPr>
      </xdr:nvSpPr>
      <xdr:spPr bwMode="auto">
        <a:xfrm>
          <a:off x="2118360" y="86106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76" name="Text Box 2"/>
        <xdr:cNvSpPr txBox="1">
          <a:spLocks noChangeArrowheads="1"/>
        </xdr:cNvSpPr>
      </xdr:nvSpPr>
      <xdr:spPr bwMode="auto">
        <a:xfrm>
          <a:off x="2004060" y="715518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77" name="Text Box 2"/>
        <xdr:cNvSpPr txBox="1">
          <a:spLocks noChangeArrowheads="1"/>
        </xdr:cNvSpPr>
      </xdr:nvSpPr>
      <xdr:spPr bwMode="auto">
        <a:xfrm>
          <a:off x="2004060" y="715518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78" name="Text Box 2"/>
        <xdr:cNvSpPr txBox="1">
          <a:spLocks noChangeArrowheads="1"/>
        </xdr:cNvSpPr>
      </xdr:nvSpPr>
      <xdr:spPr bwMode="auto">
        <a:xfrm>
          <a:off x="2004060" y="286512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79" name="Text Box 2"/>
        <xdr:cNvSpPr txBox="1">
          <a:spLocks noChangeArrowheads="1"/>
        </xdr:cNvSpPr>
      </xdr:nvSpPr>
      <xdr:spPr bwMode="auto">
        <a:xfrm>
          <a:off x="2004060" y="286512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68580"/>
    <xdr:sp macro="" textlink="">
      <xdr:nvSpPr>
        <xdr:cNvPr id="80" name="Text Box 2"/>
        <xdr:cNvSpPr txBox="1">
          <a:spLocks noChangeArrowheads="1"/>
        </xdr:cNvSpPr>
      </xdr:nvSpPr>
      <xdr:spPr bwMode="auto">
        <a:xfrm>
          <a:off x="2004060" y="286512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81" name="Text Box 2"/>
        <xdr:cNvSpPr txBox="1">
          <a:spLocks noChangeArrowheads="1"/>
        </xdr:cNvSpPr>
      </xdr:nvSpPr>
      <xdr:spPr bwMode="auto">
        <a:xfrm>
          <a:off x="2004060" y="286512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83820"/>
    <xdr:sp macro="" textlink="">
      <xdr:nvSpPr>
        <xdr:cNvPr id="82" name="Text Box 2"/>
        <xdr:cNvSpPr txBox="1">
          <a:spLocks noChangeArrowheads="1"/>
        </xdr:cNvSpPr>
      </xdr:nvSpPr>
      <xdr:spPr bwMode="auto">
        <a:xfrm>
          <a:off x="2004060" y="286512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60</xdr:row>
      <xdr:rowOff>0</xdr:rowOff>
    </xdr:from>
    <xdr:ext cx="3444240" cy="68580"/>
    <xdr:sp macro="" textlink="">
      <xdr:nvSpPr>
        <xdr:cNvPr id="83" name="Text Box 2"/>
        <xdr:cNvSpPr txBox="1">
          <a:spLocks noChangeArrowheads="1"/>
        </xdr:cNvSpPr>
      </xdr:nvSpPr>
      <xdr:spPr bwMode="auto">
        <a:xfrm>
          <a:off x="2004060" y="286512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156</xdr:row>
      <xdr:rowOff>0</xdr:rowOff>
    </xdr:from>
    <xdr:ext cx="0" cy="68580"/>
    <xdr:sp macro="" textlink="">
      <xdr:nvSpPr>
        <xdr:cNvPr id="84" name="Text Box 2"/>
        <xdr:cNvSpPr txBox="1">
          <a:spLocks noChangeArrowheads="1"/>
        </xdr:cNvSpPr>
      </xdr:nvSpPr>
      <xdr:spPr bwMode="auto">
        <a:xfrm>
          <a:off x="2004060" y="711555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3</xdr:col>
      <xdr:colOff>0</xdr:colOff>
      <xdr:row>163</xdr:row>
      <xdr:rowOff>38100</xdr:rowOff>
    </xdr:from>
    <xdr:to>
      <xdr:col>3</xdr:col>
      <xdr:colOff>68580</xdr:colOff>
      <xdr:row>163</xdr:row>
      <xdr:rowOff>312420</xdr:rowOff>
    </xdr:to>
    <xdr:sp macro="" textlink="">
      <xdr:nvSpPr>
        <xdr:cNvPr id="85" name="CustomShape 1"/>
        <xdr:cNvSpPr>
          <a:spLocks noChangeArrowheads="1"/>
        </xdr:cNvSpPr>
      </xdr:nvSpPr>
      <xdr:spPr bwMode="auto">
        <a:xfrm>
          <a:off x="1363980" y="74264520"/>
          <a:ext cx="68580" cy="274320"/>
        </a:xfrm>
        <a:custGeom>
          <a:avLst/>
          <a:gdLst>
            <a:gd name="T0" fmla="*/ 98755 w 57150"/>
            <a:gd name="T1" fmla="*/ 135275 h 276225"/>
            <a:gd name="T2" fmla="*/ 49378 w 57150"/>
            <a:gd name="T3" fmla="*/ 270549 h 276225"/>
            <a:gd name="T4" fmla="*/ 0 w 57150"/>
            <a:gd name="T5" fmla="*/ 135275 h 276225"/>
            <a:gd name="T6" fmla="*/ 49378 w 57150"/>
            <a:gd name="T7" fmla="*/ 0 h 276225"/>
            <a:gd name="T8" fmla="*/ 0 60000 65536"/>
            <a:gd name="T9" fmla="*/ 0 60000 65536"/>
            <a:gd name="T10" fmla="*/ 0 60000 65536"/>
            <a:gd name="T11" fmla="*/ 0 60000 65536"/>
            <a:gd name="T12" fmla="*/ 0 w 57150"/>
            <a:gd name="T13" fmla="*/ 0 h 276225"/>
            <a:gd name="T14" fmla="*/ 57150 w 57150"/>
            <a:gd name="T15" fmla="*/ 276225 h 276225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57150" h="276225">
              <a:moveTo>
                <a:pt x="0" y="0"/>
              </a:moveTo>
              <a:lnTo>
                <a:pt x="228" y="0"/>
              </a:lnTo>
              <a:lnTo>
                <a:pt x="228" y="555"/>
              </a:lnTo>
              <a:lnTo>
                <a:pt x="0" y="555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152400</xdr:colOff>
      <xdr:row>164</xdr:row>
      <xdr:rowOff>289560</xdr:rowOff>
    </xdr:from>
    <xdr:to>
      <xdr:col>2</xdr:col>
      <xdr:colOff>518160</xdr:colOff>
      <xdr:row>165</xdr:row>
      <xdr:rowOff>53340</xdr:rowOff>
    </xdr:to>
    <xdr:sp macro="" textlink="">
      <xdr:nvSpPr>
        <xdr:cNvPr id="86" name="CustomShape 1"/>
        <xdr:cNvSpPr>
          <a:spLocks noChangeArrowheads="1"/>
        </xdr:cNvSpPr>
      </xdr:nvSpPr>
      <xdr:spPr bwMode="auto">
        <a:xfrm>
          <a:off x="152400" y="74896980"/>
          <a:ext cx="1104900" cy="144780"/>
        </a:xfrm>
        <a:custGeom>
          <a:avLst/>
          <a:gdLst>
            <a:gd name="T0" fmla="*/ 0 w 21600"/>
            <a:gd name="T1" fmla="*/ 0 h 21600"/>
            <a:gd name="T2" fmla="*/ 9197377 w 21600"/>
            <a:gd name="T3" fmla="*/ 0 h 21600"/>
            <a:gd name="T4" fmla="*/ 9197377 w 21600"/>
            <a:gd name="T5" fmla="*/ 497357 h 21600"/>
            <a:gd name="T6" fmla="*/ 0 w 21600"/>
            <a:gd name="T7" fmla="*/ 497357 h 21600"/>
            <a:gd name="T8" fmla="*/ 0 60000 65536"/>
            <a:gd name="T9" fmla="*/ 0 60000 65536"/>
            <a:gd name="T10" fmla="*/ 0 60000 65536"/>
            <a:gd name="T11" fmla="*/ 0 60000 65536"/>
            <a:gd name="T12" fmla="*/ 0 w 21600"/>
            <a:gd name="T13" fmla="*/ 0 h 21600"/>
            <a:gd name="T14" fmla="*/ 4924800 w 21600"/>
            <a:gd name="T15" fmla="*/ 119880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28" y="0"/>
              </a:lnTo>
              <a:lnTo>
                <a:pt x="228" y="555"/>
              </a:lnTo>
              <a:lnTo>
                <a:pt x="0" y="555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87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746760" cy="38100"/>
    <xdr:sp macro="" textlink="">
      <xdr:nvSpPr>
        <xdr:cNvPr id="88" name="Text Box 2"/>
        <xdr:cNvSpPr txBox="1">
          <a:spLocks noChangeArrowheads="1"/>
        </xdr:cNvSpPr>
      </xdr:nvSpPr>
      <xdr:spPr bwMode="auto">
        <a:xfrm>
          <a:off x="2004060" y="995172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89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90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91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0" cy="68580"/>
    <xdr:sp macro="" textlink="">
      <xdr:nvSpPr>
        <xdr:cNvPr id="92" name="Text Box 2"/>
        <xdr:cNvSpPr txBox="1">
          <a:spLocks noChangeArrowheads="1"/>
        </xdr:cNvSpPr>
      </xdr:nvSpPr>
      <xdr:spPr bwMode="auto">
        <a:xfrm>
          <a:off x="200406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93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94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238</xdr:row>
      <xdr:rowOff>0</xdr:rowOff>
    </xdr:from>
    <xdr:ext cx="0" cy="38100"/>
    <xdr:sp macro="" textlink="">
      <xdr:nvSpPr>
        <xdr:cNvPr id="95" name="Text Box 2"/>
        <xdr:cNvSpPr txBox="1">
          <a:spLocks noChangeArrowheads="1"/>
        </xdr:cNvSpPr>
      </xdr:nvSpPr>
      <xdr:spPr bwMode="auto">
        <a:xfrm>
          <a:off x="739140" y="1044930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238</xdr:row>
      <xdr:rowOff>0</xdr:rowOff>
    </xdr:from>
    <xdr:ext cx="0" cy="38100"/>
    <xdr:sp macro="" textlink="">
      <xdr:nvSpPr>
        <xdr:cNvPr id="96" name="Text Box 2"/>
        <xdr:cNvSpPr txBox="1">
          <a:spLocks noChangeArrowheads="1"/>
        </xdr:cNvSpPr>
      </xdr:nvSpPr>
      <xdr:spPr bwMode="auto">
        <a:xfrm>
          <a:off x="739140" y="1044930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238</xdr:row>
      <xdr:rowOff>0</xdr:rowOff>
    </xdr:from>
    <xdr:ext cx="0" cy="68580"/>
    <xdr:sp macro="" textlink="">
      <xdr:nvSpPr>
        <xdr:cNvPr id="97" name="Text Box 2"/>
        <xdr:cNvSpPr txBox="1">
          <a:spLocks noChangeArrowheads="1"/>
        </xdr:cNvSpPr>
      </xdr:nvSpPr>
      <xdr:spPr bwMode="auto">
        <a:xfrm>
          <a:off x="270510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238</xdr:row>
      <xdr:rowOff>0</xdr:rowOff>
    </xdr:from>
    <xdr:ext cx="0" cy="68580"/>
    <xdr:sp macro="" textlink="">
      <xdr:nvSpPr>
        <xdr:cNvPr id="98" name="Text Box 2"/>
        <xdr:cNvSpPr txBox="1">
          <a:spLocks noChangeArrowheads="1"/>
        </xdr:cNvSpPr>
      </xdr:nvSpPr>
      <xdr:spPr bwMode="auto">
        <a:xfrm>
          <a:off x="270510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0" cy="68580"/>
    <xdr:sp macro="" textlink="">
      <xdr:nvSpPr>
        <xdr:cNvPr id="99" name="Text Box 2"/>
        <xdr:cNvSpPr txBox="1">
          <a:spLocks noChangeArrowheads="1"/>
        </xdr:cNvSpPr>
      </xdr:nvSpPr>
      <xdr:spPr bwMode="auto">
        <a:xfrm>
          <a:off x="200406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238</xdr:row>
      <xdr:rowOff>0</xdr:rowOff>
    </xdr:from>
    <xdr:ext cx="0" cy="68580"/>
    <xdr:sp macro="" textlink="">
      <xdr:nvSpPr>
        <xdr:cNvPr id="100" name="Text Box 2"/>
        <xdr:cNvSpPr txBox="1">
          <a:spLocks noChangeArrowheads="1"/>
        </xdr:cNvSpPr>
      </xdr:nvSpPr>
      <xdr:spPr bwMode="auto">
        <a:xfrm>
          <a:off x="73914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238</xdr:row>
      <xdr:rowOff>0</xdr:rowOff>
    </xdr:from>
    <xdr:ext cx="0" cy="68580"/>
    <xdr:sp macro="" textlink="">
      <xdr:nvSpPr>
        <xdr:cNvPr id="101" name="Text Box 2"/>
        <xdr:cNvSpPr txBox="1">
          <a:spLocks noChangeArrowheads="1"/>
        </xdr:cNvSpPr>
      </xdr:nvSpPr>
      <xdr:spPr bwMode="auto">
        <a:xfrm>
          <a:off x="73914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238</xdr:row>
      <xdr:rowOff>0</xdr:rowOff>
    </xdr:from>
    <xdr:ext cx="0" cy="38100"/>
    <xdr:sp macro="" textlink="">
      <xdr:nvSpPr>
        <xdr:cNvPr id="102" name="Text Box 2"/>
        <xdr:cNvSpPr txBox="1">
          <a:spLocks noChangeArrowheads="1"/>
        </xdr:cNvSpPr>
      </xdr:nvSpPr>
      <xdr:spPr bwMode="auto">
        <a:xfrm>
          <a:off x="739140" y="1044930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762000" cy="38100"/>
    <xdr:sp macro="" textlink="">
      <xdr:nvSpPr>
        <xdr:cNvPr id="103" name="Text Box 2"/>
        <xdr:cNvSpPr txBox="1">
          <a:spLocks noChangeArrowheads="1"/>
        </xdr:cNvSpPr>
      </xdr:nvSpPr>
      <xdr:spPr bwMode="auto">
        <a:xfrm>
          <a:off x="2004060" y="1044930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238</xdr:row>
      <xdr:rowOff>0</xdr:rowOff>
    </xdr:from>
    <xdr:ext cx="0" cy="38100"/>
    <xdr:sp macro="" textlink="">
      <xdr:nvSpPr>
        <xdr:cNvPr id="104" name="Text Box 2"/>
        <xdr:cNvSpPr txBox="1">
          <a:spLocks noChangeArrowheads="1"/>
        </xdr:cNvSpPr>
      </xdr:nvSpPr>
      <xdr:spPr bwMode="auto">
        <a:xfrm>
          <a:off x="739140" y="1044930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762000" cy="38100"/>
    <xdr:sp macro="" textlink="">
      <xdr:nvSpPr>
        <xdr:cNvPr id="105" name="Text Box 2"/>
        <xdr:cNvSpPr txBox="1">
          <a:spLocks noChangeArrowheads="1"/>
        </xdr:cNvSpPr>
      </xdr:nvSpPr>
      <xdr:spPr bwMode="auto">
        <a:xfrm>
          <a:off x="2004060" y="1044930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238</xdr:row>
      <xdr:rowOff>0</xdr:rowOff>
    </xdr:from>
    <xdr:ext cx="0" cy="68580"/>
    <xdr:sp macro="" textlink="">
      <xdr:nvSpPr>
        <xdr:cNvPr id="106" name="Text Box 2"/>
        <xdr:cNvSpPr txBox="1">
          <a:spLocks noChangeArrowheads="1"/>
        </xdr:cNvSpPr>
      </xdr:nvSpPr>
      <xdr:spPr bwMode="auto">
        <a:xfrm>
          <a:off x="270510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238</xdr:row>
      <xdr:rowOff>0</xdr:rowOff>
    </xdr:from>
    <xdr:ext cx="0" cy="68580"/>
    <xdr:sp macro="" textlink="">
      <xdr:nvSpPr>
        <xdr:cNvPr id="107" name="Text Box 2"/>
        <xdr:cNvSpPr txBox="1">
          <a:spLocks noChangeArrowheads="1"/>
        </xdr:cNvSpPr>
      </xdr:nvSpPr>
      <xdr:spPr bwMode="auto">
        <a:xfrm>
          <a:off x="270510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0" cy="68580"/>
    <xdr:sp macro="" textlink="">
      <xdr:nvSpPr>
        <xdr:cNvPr id="108" name="Text Box 2"/>
        <xdr:cNvSpPr txBox="1">
          <a:spLocks noChangeArrowheads="1"/>
        </xdr:cNvSpPr>
      </xdr:nvSpPr>
      <xdr:spPr bwMode="auto">
        <a:xfrm>
          <a:off x="200406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0" cy="68580"/>
    <xdr:sp macro="" textlink="">
      <xdr:nvSpPr>
        <xdr:cNvPr id="109" name="Text Box 2"/>
        <xdr:cNvSpPr txBox="1">
          <a:spLocks noChangeArrowheads="1"/>
        </xdr:cNvSpPr>
      </xdr:nvSpPr>
      <xdr:spPr bwMode="auto">
        <a:xfrm>
          <a:off x="200406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238</xdr:row>
      <xdr:rowOff>0</xdr:rowOff>
    </xdr:from>
    <xdr:ext cx="0" cy="68580"/>
    <xdr:sp macro="" textlink="">
      <xdr:nvSpPr>
        <xdr:cNvPr id="110" name="Text Box 2"/>
        <xdr:cNvSpPr txBox="1">
          <a:spLocks noChangeArrowheads="1"/>
        </xdr:cNvSpPr>
      </xdr:nvSpPr>
      <xdr:spPr bwMode="auto">
        <a:xfrm>
          <a:off x="73914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238</xdr:row>
      <xdr:rowOff>0</xdr:rowOff>
    </xdr:from>
    <xdr:ext cx="0" cy="68580"/>
    <xdr:sp macro="" textlink="">
      <xdr:nvSpPr>
        <xdr:cNvPr id="111" name="Text Box 2"/>
        <xdr:cNvSpPr txBox="1">
          <a:spLocks noChangeArrowheads="1"/>
        </xdr:cNvSpPr>
      </xdr:nvSpPr>
      <xdr:spPr bwMode="auto">
        <a:xfrm>
          <a:off x="73914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238</xdr:row>
      <xdr:rowOff>0</xdr:rowOff>
    </xdr:from>
    <xdr:ext cx="0" cy="38100"/>
    <xdr:sp macro="" textlink="">
      <xdr:nvSpPr>
        <xdr:cNvPr id="112" name="Text Box 2"/>
        <xdr:cNvSpPr txBox="1">
          <a:spLocks noChangeArrowheads="1"/>
        </xdr:cNvSpPr>
      </xdr:nvSpPr>
      <xdr:spPr bwMode="auto">
        <a:xfrm>
          <a:off x="739140" y="1044930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762000" cy="38100"/>
    <xdr:sp macro="" textlink="">
      <xdr:nvSpPr>
        <xdr:cNvPr id="113" name="Text Box 2"/>
        <xdr:cNvSpPr txBox="1">
          <a:spLocks noChangeArrowheads="1"/>
        </xdr:cNvSpPr>
      </xdr:nvSpPr>
      <xdr:spPr bwMode="auto">
        <a:xfrm>
          <a:off x="2004060" y="1044930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238</xdr:row>
      <xdr:rowOff>0</xdr:rowOff>
    </xdr:from>
    <xdr:ext cx="0" cy="38100"/>
    <xdr:sp macro="" textlink="">
      <xdr:nvSpPr>
        <xdr:cNvPr id="114" name="Text Box 2"/>
        <xdr:cNvSpPr txBox="1">
          <a:spLocks noChangeArrowheads="1"/>
        </xdr:cNvSpPr>
      </xdr:nvSpPr>
      <xdr:spPr bwMode="auto">
        <a:xfrm>
          <a:off x="739140" y="1044930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762000" cy="38100"/>
    <xdr:sp macro="" textlink="">
      <xdr:nvSpPr>
        <xdr:cNvPr id="115" name="Text Box 2"/>
        <xdr:cNvSpPr txBox="1">
          <a:spLocks noChangeArrowheads="1"/>
        </xdr:cNvSpPr>
      </xdr:nvSpPr>
      <xdr:spPr bwMode="auto">
        <a:xfrm>
          <a:off x="2004060" y="10449306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238</xdr:row>
      <xdr:rowOff>0</xdr:rowOff>
    </xdr:from>
    <xdr:ext cx="0" cy="68580"/>
    <xdr:sp macro="" textlink="">
      <xdr:nvSpPr>
        <xdr:cNvPr id="116" name="Text Box 2"/>
        <xdr:cNvSpPr txBox="1">
          <a:spLocks noChangeArrowheads="1"/>
        </xdr:cNvSpPr>
      </xdr:nvSpPr>
      <xdr:spPr bwMode="auto">
        <a:xfrm>
          <a:off x="270510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238</xdr:row>
      <xdr:rowOff>0</xdr:rowOff>
    </xdr:from>
    <xdr:ext cx="0" cy="68580"/>
    <xdr:sp macro="" textlink="">
      <xdr:nvSpPr>
        <xdr:cNvPr id="117" name="Text Box 2"/>
        <xdr:cNvSpPr txBox="1">
          <a:spLocks noChangeArrowheads="1"/>
        </xdr:cNvSpPr>
      </xdr:nvSpPr>
      <xdr:spPr bwMode="auto">
        <a:xfrm>
          <a:off x="270510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0" cy="68580"/>
    <xdr:sp macro="" textlink="">
      <xdr:nvSpPr>
        <xdr:cNvPr id="118" name="Text Box 2"/>
        <xdr:cNvSpPr txBox="1">
          <a:spLocks noChangeArrowheads="1"/>
        </xdr:cNvSpPr>
      </xdr:nvSpPr>
      <xdr:spPr bwMode="auto">
        <a:xfrm>
          <a:off x="200406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238</xdr:row>
      <xdr:rowOff>0</xdr:rowOff>
    </xdr:from>
    <xdr:ext cx="0" cy="68580"/>
    <xdr:sp macro="" textlink="">
      <xdr:nvSpPr>
        <xdr:cNvPr id="119" name="Text Box 2"/>
        <xdr:cNvSpPr txBox="1">
          <a:spLocks noChangeArrowheads="1"/>
        </xdr:cNvSpPr>
      </xdr:nvSpPr>
      <xdr:spPr bwMode="auto">
        <a:xfrm>
          <a:off x="200406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238</xdr:row>
      <xdr:rowOff>0</xdr:rowOff>
    </xdr:from>
    <xdr:ext cx="0" cy="68580"/>
    <xdr:sp macro="" textlink="">
      <xdr:nvSpPr>
        <xdr:cNvPr id="120" name="Text Box 2"/>
        <xdr:cNvSpPr txBox="1">
          <a:spLocks noChangeArrowheads="1"/>
        </xdr:cNvSpPr>
      </xdr:nvSpPr>
      <xdr:spPr bwMode="auto">
        <a:xfrm>
          <a:off x="73914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238</xdr:row>
      <xdr:rowOff>0</xdr:rowOff>
    </xdr:from>
    <xdr:ext cx="0" cy="68580"/>
    <xdr:sp macro="" textlink="">
      <xdr:nvSpPr>
        <xdr:cNvPr id="121" name="Text Box 2"/>
        <xdr:cNvSpPr txBox="1">
          <a:spLocks noChangeArrowheads="1"/>
        </xdr:cNvSpPr>
      </xdr:nvSpPr>
      <xdr:spPr bwMode="auto">
        <a:xfrm>
          <a:off x="739140" y="1044930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122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123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124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125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0" cy="68580"/>
    <xdr:sp macro="" textlink="">
      <xdr:nvSpPr>
        <xdr:cNvPr id="126" name="Text Box 2"/>
        <xdr:cNvSpPr txBox="1">
          <a:spLocks noChangeArrowheads="1"/>
        </xdr:cNvSpPr>
      </xdr:nvSpPr>
      <xdr:spPr bwMode="auto">
        <a:xfrm>
          <a:off x="200406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127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128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129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762000" cy="38100"/>
    <xdr:sp macro="" textlink="">
      <xdr:nvSpPr>
        <xdr:cNvPr id="130" name="Text Box 2"/>
        <xdr:cNvSpPr txBox="1">
          <a:spLocks noChangeArrowheads="1"/>
        </xdr:cNvSpPr>
      </xdr:nvSpPr>
      <xdr:spPr bwMode="auto">
        <a:xfrm>
          <a:off x="2004060" y="99517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131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762000" cy="38100"/>
    <xdr:sp macro="" textlink="">
      <xdr:nvSpPr>
        <xdr:cNvPr id="132" name="Text Box 2"/>
        <xdr:cNvSpPr txBox="1">
          <a:spLocks noChangeArrowheads="1"/>
        </xdr:cNvSpPr>
      </xdr:nvSpPr>
      <xdr:spPr bwMode="auto">
        <a:xfrm>
          <a:off x="2004060" y="99517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133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134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0" cy="68580"/>
    <xdr:sp macro="" textlink="">
      <xdr:nvSpPr>
        <xdr:cNvPr id="135" name="Text Box 2"/>
        <xdr:cNvSpPr txBox="1">
          <a:spLocks noChangeArrowheads="1"/>
        </xdr:cNvSpPr>
      </xdr:nvSpPr>
      <xdr:spPr bwMode="auto">
        <a:xfrm>
          <a:off x="200406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0" cy="68580"/>
    <xdr:sp macro="" textlink="">
      <xdr:nvSpPr>
        <xdr:cNvPr id="136" name="Text Box 2"/>
        <xdr:cNvSpPr txBox="1">
          <a:spLocks noChangeArrowheads="1"/>
        </xdr:cNvSpPr>
      </xdr:nvSpPr>
      <xdr:spPr bwMode="auto">
        <a:xfrm>
          <a:off x="200406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137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138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139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762000" cy="38100"/>
    <xdr:sp macro="" textlink="">
      <xdr:nvSpPr>
        <xdr:cNvPr id="140" name="Text Box 2"/>
        <xdr:cNvSpPr txBox="1">
          <a:spLocks noChangeArrowheads="1"/>
        </xdr:cNvSpPr>
      </xdr:nvSpPr>
      <xdr:spPr bwMode="auto">
        <a:xfrm>
          <a:off x="2004060" y="99517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229</xdr:row>
      <xdr:rowOff>0</xdr:rowOff>
    </xdr:from>
    <xdr:ext cx="0" cy="38100"/>
    <xdr:sp macro="" textlink="">
      <xdr:nvSpPr>
        <xdr:cNvPr id="141" name="Text Box 2"/>
        <xdr:cNvSpPr txBox="1">
          <a:spLocks noChangeArrowheads="1"/>
        </xdr:cNvSpPr>
      </xdr:nvSpPr>
      <xdr:spPr bwMode="auto">
        <a:xfrm>
          <a:off x="739140" y="99517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762000" cy="38100"/>
    <xdr:sp macro="" textlink="">
      <xdr:nvSpPr>
        <xdr:cNvPr id="142" name="Text Box 2"/>
        <xdr:cNvSpPr txBox="1">
          <a:spLocks noChangeArrowheads="1"/>
        </xdr:cNvSpPr>
      </xdr:nvSpPr>
      <xdr:spPr bwMode="auto">
        <a:xfrm>
          <a:off x="2004060" y="99517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143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229</xdr:row>
      <xdr:rowOff>0</xdr:rowOff>
    </xdr:from>
    <xdr:ext cx="0" cy="68580"/>
    <xdr:sp macro="" textlink="">
      <xdr:nvSpPr>
        <xdr:cNvPr id="144" name="Text Box 2"/>
        <xdr:cNvSpPr txBox="1">
          <a:spLocks noChangeArrowheads="1"/>
        </xdr:cNvSpPr>
      </xdr:nvSpPr>
      <xdr:spPr bwMode="auto">
        <a:xfrm>
          <a:off x="270510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0" cy="68580"/>
    <xdr:sp macro="" textlink="">
      <xdr:nvSpPr>
        <xdr:cNvPr id="145" name="Text Box 2"/>
        <xdr:cNvSpPr txBox="1">
          <a:spLocks noChangeArrowheads="1"/>
        </xdr:cNvSpPr>
      </xdr:nvSpPr>
      <xdr:spPr bwMode="auto">
        <a:xfrm>
          <a:off x="200406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229</xdr:row>
      <xdr:rowOff>0</xdr:rowOff>
    </xdr:from>
    <xdr:ext cx="0" cy="68580"/>
    <xdr:sp macro="" textlink="">
      <xdr:nvSpPr>
        <xdr:cNvPr id="146" name="Text Box 2"/>
        <xdr:cNvSpPr txBox="1">
          <a:spLocks noChangeArrowheads="1"/>
        </xdr:cNvSpPr>
      </xdr:nvSpPr>
      <xdr:spPr bwMode="auto">
        <a:xfrm>
          <a:off x="200406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147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229</xdr:row>
      <xdr:rowOff>0</xdr:rowOff>
    </xdr:from>
    <xdr:ext cx="0" cy="68580"/>
    <xdr:sp macro="" textlink="">
      <xdr:nvSpPr>
        <xdr:cNvPr id="148" name="Text Box 2"/>
        <xdr:cNvSpPr txBox="1">
          <a:spLocks noChangeArrowheads="1"/>
        </xdr:cNvSpPr>
      </xdr:nvSpPr>
      <xdr:spPr bwMode="auto">
        <a:xfrm>
          <a:off x="739140" y="99517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49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746760" cy="38100"/>
    <xdr:sp macro="" textlink="">
      <xdr:nvSpPr>
        <xdr:cNvPr id="150" name="Text Box 2"/>
        <xdr:cNvSpPr txBox="1">
          <a:spLocks noChangeArrowheads="1"/>
        </xdr:cNvSpPr>
      </xdr:nvSpPr>
      <xdr:spPr bwMode="auto">
        <a:xfrm>
          <a:off x="2004060" y="9556242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51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52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53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0" cy="68580"/>
    <xdr:sp macro="" textlink="">
      <xdr:nvSpPr>
        <xdr:cNvPr id="154" name="Text Box 2"/>
        <xdr:cNvSpPr txBox="1">
          <a:spLocks noChangeArrowheads="1"/>
        </xdr:cNvSpPr>
      </xdr:nvSpPr>
      <xdr:spPr bwMode="auto">
        <a:xfrm>
          <a:off x="200406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55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56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57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58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59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60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0" cy="68580"/>
    <xdr:sp macro="" textlink="">
      <xdr:nvSpPr>
        <xdr:cNvPr id="161" name="Text Box 2"/>
        <xdr:cNvSpPr txBox="1">
          <a:spLocks noChangeArrowheads="1"/>
        </xdr:cNvSpPr>
      </xdr:nvSpPr>
      <xdr:spPr bwMode="auto">
        <a:xfrm>
          <a:off x="200406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62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63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64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762000" cy="38100"/>
    <xdr:sp macro="" textlink="">
      <xdr:nvSpPr>
        <xdr:cNvPr id="165" name="Text Box 2"/>
        <xdr:cNvSpPr txBox="1">
          <a:spLocks noChangeArrowheads="1"/>
        </xdr:cNvSpPr>
      </xdr:nvSpPr>
      <xdr:spPr bwMode="auto">
        <a:xfrm>
          <a:off x="2004060" y="955624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66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762000" cy="38100"/>
    <xdr:sp macro="" textlink="">
      <xdr:nvSpPr>
        <xdr:cNvPr id="167" name="Text Box 2"/>
        <xdr:cNvSpPr txBox="1">
          <a:spLocks noChangeArrowheads="1"/>
        </xdr:cNvSpPr>
      </xdr:nvSpPr>
      <xdr:spPr bwMode="auto">
        <a:xfrm>
          <a:off x="2004060" y="955624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68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69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0" cy="68580"/>
    <xdr:sp macro="" textlink="">
      <xdr:nvSpPr>
        <xdr:cNvPr id="170" name="Text Box 2"/>
        <xdr:cNvSpPr txBox="1">
          <a:spLocks noChangeArrowheads="1"/>
        </xdr:cNvSpPr>
      </xdr:nvSpPr>
      <xdr:spPr bwMode="auto">
        <a:xfrm>
          <a:off x="200406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0" cy="68580"/>
    <xdr:sp macro="" textlink="">
      <xdr:nvSpPr>
        <xdr:cNvPr id="171" name="Text Box 2"/>
        <xdr:cNvSpPr txBox="1">
          <a:spLocks noChangeArrowheads="1"/>
        </xdr:cNvSpPr>
      </xdr:nvSpPr>
      <xdr:spPr bwMode="auto">
        <a:xfrm>
          <a:off x="200406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72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73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74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762000" cy="38100"/>
    <xdr:sp macro="" textlink="">
      <xdr:nvSpPr>
        <xdr:cNvPr id="175" name="Text Box 2"/>
        <xdr:cNvSpPr txBox="1">
          <a:spLocks noChangeArrowheads="1"/>
        </xdr:cNvSpPr>
      </xdr:nvSpPr>
      <xdr:spPr bwMode="auto">
        <a:xfrm>
          <a:off x="2004060" y="955624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219</xdr:row>
      <xdr:rowOff>0</xdr:rowOff>
    </xdr:from>
    <xdr:ext cx="0" cy="38100"/>
    <xdr:sp macro="" textlink="">
      <xdr:nvSpPr>
        <xdr:cNvPr id="176" name="Text Box 2"/>
        <xdr:cNvSpPr txBox="1">
          <a:spLocks noChangeArrowheads="1"/>
        </xdr:cNvSpPr>
      </xdr:nvSpPr>
      <xdr:spPr bwMode="auto">
        <a:xfrm>
          <a:off x="739140" y="955624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762000" cy="38100"/>
    <xdr:sp macro="" textlink="">
      <xdr:nvSpPr>
        <xdr:cNvPr id="177" name="Text Box 2"/>
        <xdr:cNvSpPr txBox="1">
          <a:spLocks noChangeArrowheads="1"/>
        </xdr:cNvSpPr>
      </xdr:nvSpPr>
      <xdr:spPr bwMode="auto">
        <a:xfrm>
          <a:off x="2004060" y="955624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78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219</xdr:row>
      <xdr:rowOff>0</xdr:rowOff>
    </xdr:from>
    <xdr:ext cx="0" cy="68580"/>
    <xdr:sp macro="" textlink="">
      <xdr:nvSpPr>
        <xdr:cNvPr id="179" name="Text Box 2"/>
        <xdr:cNvSpPr txBox="1">
          <a:spLocks noChangeArrowheads="1"/>
        </xdr:cNvSpPr>
      </xdr:nvSpPr>
      <xdr:spPr bwMode="auto">
        <a:xfrm>
          <a:off x="270510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0" cy="68580"/>
    <xdr:sp macro="" textlink="">
      <xdr:nvSpPr>
        <xdr:cNvPr id="180" name="Text Box 2"/>
        <xdr:cNvSpPr txBox="1">
          <a:spLocks noChangeArrowheads="1"/>
        </xdr:cNvSpPr>
      </xdr:nvSpPr>
      <xdr:spPr bwMode="auto">
        <a:xfrm>
          <a:off x="200406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219</xdr:row>
      <xdr:rowOff>0</xdr:rowOff>
    </xdr:from>
    <xdr:ext cx="0" cy="68580"/>
    <xdr:sp macro="" textlink="">
      <xdr:nvSpPr>
        <xdr:cNvPr id="181" name="Text Box 2"/>
        <xdr:cNvSpPr txBox="1">
          <a:spLocks noChangeArrowheads="1"/>
        </xdr:cNvSpPr>
      </xdr:nvSpPr>
      <xdr:spPr bwMode="auto">
        <a:xfrm>
          <a:off x="200406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82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219</xdr:row>
      <xdr:rowOff>0</xdr:rowOff>
    </xdr:from>
    <xdr:ext cx="0" cy="68580"/>
    <xdr:sp macro="" textlink="">
      <xdr:nvSpPr>
        <xdr:cNvPr id="183" name="Text Box 2"/>
        <xdr:cNvSpPr txBox="1">
          <a:spLocks noChangeArrowheads="1"/>
        </xdr:cNvSpPr>
      </xdr:nvSpPr>
      <xdr:spPr bwMode="auto">
        <a:xfrm>
          <a:off x="739140" y="955624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184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746760" cy="38100"/>
    <xdr:sp macro="" textlink="">
      <xdr:nvSpPr>
        <xdr:cNvPr id="185" name="Text Box 2"/>
        <xdr:cNvSpPr txBox="1">
          <a:spLocks noChangeArrowheads="1"/>
        </xdr:cNvSpPr>
      </xdr:nvSpPr>
      <xdr:spPr bwMode="auto">
        <a:xfrm>
          <a:off x="2004060" y="7159752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186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187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188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0" cy="68580"/>
    <xdr:sp macro="" textlink="">
      <xdr:nvSpPr>
        <xdr:cNvPr id="189" name="Text Box 2"/>
        <xdr:cNvSpPr txBox="1">
          <a:spLocks noChangeArrowheads="1"/>
        </xdr:cNvSpPr>
      </xdr:nvSpPr>
      <xdr:spPr bwMode="auto">
        <a:xfrm>
          <a:off x="200406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190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191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192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193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194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195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0" cy="68580"/>
    <xdr:sp macro="" textlink="">
      <xdr:nvSpPr>
        <xdr:cNvPr id="196" name="Text Box 2"/>
        <xdr:cNvSpPr txBox="1">
          <a:spLocks noChangeArrowheads="1"/>
        </xdr:cNvSpPr>
      </xdr:nvSpPr>
      <xdr:spPr bwMode="auto">
        <a:xfrm>
          <a:off x="200406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197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198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199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762000" cy="38100"/>
    <xdr:sp macro="" textlink="">
      <xdr:nvSpPr>
        <xdr:cNvPr id="200" name="Text Box 2"/>
        <xdr:cNvSpPr txBox="1">
          <a:spLocks noChangeArrowheads="1"/>
        </xdr:cNvSpPr>
      </xdr:nvSpPr>
      <xdr:spPr bwMode="auto">
        <a:xfrm>
          <a:off x="2004060" y="715975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201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762000" cy="38100"/>
    <xdr:sp macro="" textlink="">
      <xdr:nvSpPr>
        <xdr:cNvPr id="202" name="Text Box 2"/>
        <xdr:cNvSpPr txBox="1">
          <a:spLocks noChangeArrowheads="1"/>
        </xdr:cNvSpPr>
      </xdr:nvSpPr>
      <xdr:spPr bwMode="auto">
        <a:xfrm>
          <a:off x="2004060" y="715975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203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204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0" cy="68580"/>
    <xdr:sp macro="" textlink="">
      <xdr:nvSpPr>
        <xdr:cNvPr id="205" name="Text Box 2"/>
        <xdr:cNvSpPr txBox="1">
          <a:spLocks noChangeArrowheads="1"/>
        </xdr:cNvSpPr>
      </xdr:nvSpPr>
      <xdr:spPr bwMode="auto">
        <a:xfrm>
          <a:off x="200406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0" cy="68580"/>
    <xdr:sp macro="" textlink="">
      <xdr:nvSpPr>
        <xdr:cNvPr id="206" name="Text Box 2"/>
        <xdr:cNvSpPr txBox="1">
          <a:spLocks noChangeArrowheads="1"/>
        </xdr:cNvSpPr>
      </xdr:nvSpPr>
      <xdr:spPr bwMode="auto">
        <a:xfrm>
          <a:off x="200406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207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208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209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762000" cy="38100"/>
    <xdr:sp macro="" textlink="">
      <xdr:nvSpPr>
        <xdr:cNvPr id="210" name="Text Box 2"/>
        <xdr:cNvSpPr txBox="1">
          <a:spLocks noChangeArrowheads="1"/>
        </xdr:cNvSpPr>
      </xdr:nvSpPr>
      <xdr:spPr bwMode="auto">
        <a:xfrm>
          <a:off x="2004060" y="715975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157</xdr:row>
      <xdr:rowOff>0</xdr:rowOff>
    </xdr:from>
    <xdr:ext cx="0" cy="38100"/>
    <xdr:sp macro="" textlink="">
      <xdr:nvSpPr>
        <xdr:cNvPr id="211" name="Text Box 2"/>
        <xdr:cNvSpPr txBox="1">
          <a:spLocks noChangeArrowheads="1"/>
        </xdr:cNvSpPr>
      </xdr:nvSpPr>
      <xdr:spPr bwMode="auto">
        <a:xfrm>
          <a:off x="739140" y="715975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762000" cy="38100"/>
    <xdr:sp macro="" textlink="">
      <xdr:nvSpPr>
        <xdr:cNvPr id="212" name="Text Box 2"/>
        <xdr:cNvSpPr txBox="1">
          <a:spLocks noChangeArrowheads="1"/>
        </xdr:cNvSpPr>
      </xdr:nvSpPr>
      <xdr:spPr bwMode="auto">
        <a:xfrm>
          <a:off x="2004060" y="7159752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213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157</xdr:row>
      <xdr:rowOff>0</xdr:rowOff>
    </xdr:from>
    <xdr:ext cx="0" cy="68580"/>
    <xdr:sp macro="" textlink="">
      <xdr:nvSpPr>
        <xdr:cNvPr id="214" name="Text Box 2"/>
        <xdr:cNvSpPr txBox="1">
          <a:spLocks noChangeArrowheads="1"/>
        </xdr:cNvSpPr>
      </xdr:nvSpPr>
      <xdr:spPr bwMode="auto">
        <a:xfrm>
          <a:off x="270510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0" cy="68580"/>
    <xdr:sp macro="" textlink="">
      <xdr:nvSpPr>
        <xdr:cNvPr id="215" name="Text Box 2"/>
        <xdr:cNvSpPr txBox="1">
          <a:spLocks noChangeArrowheads="1"/>
        </xdr:cNvSpPr>
      </xdr:nvSpPr>
      <xdr:spPr bwMode="auto">
        <a:xfrm>
          <a:off x="200406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157</xdr:row>
      <xdr:rowOff>0</xdr:rowOff>
    </xdr:from>
    <xdr:ext cx="0" cy="68580"/>
    <xdr:sp macro="" textlink="">
      <xdr:nvSpPr>
        <xdr:cNvPr id="216" name="Text Box 2"/>
        <xdr:cNvSpPr txBox="1">
          <a:spLocks noChangeArrowheads="1"/>
        </xdr:cNvSpPr>
      </xdr:nvSpPr>
      <xdr:spPr bwMode="auto">
        <a:xfrm>
          <a:off x="200406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217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157</xdr:row>
      <xdr:rowOff>0</xdr:rowOff>
    </xdr:from>
    <xdr:ext cx="0" cy="68580"/>
    <xdr:sp macro="" textlink="">
      <xdr:nvSpPr>
        <xdr:cNvPr id="218" name="Text Box 2"/>
        <xdr:cNvSpPr txBox="1">
          <a:spLocks noChangeArrowheads="1"/>
        </xdr:cNvSpPr>
      </xdr:nvSpPr>
      <xdr:spPr bwMode="auto">
        <a:xfrm>
          <a:off x="739140" y="715975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3"/>
  <sheetViews>
    <sheetView tabSelected="1" workbookViewId="0">
      <selection activeCell="O3" sqref="O3"/>
    </sheetView>
  </sheetViews>
  <sheetFormatPr defaultColWidth="9.109375" defaultRowHeight="14.4" x14ac:dyDescent="0.3"/>
  <cols>
    <col min="1" max="1" width="3.109375" style="2" bestFit="1" customWidth="1"/>
    <col min="2" max="2" width="7.6640625" style="2" bestFit="1" customWidth="1"/>
    <col min="3" max="3" width="9.109375" style="52" bestFit="1" customWidth="1"/>
    <col min="4" max="4" width="19.5546875" style="53" customWidth="1"/>
    <col min="5" max="5" width="6.5546875" style="2" customWidth="1"/>
    <col min="6" max="6" width="7" style="54" customWidth="1"/>
    <col min="7" max="7" width="7" style="55" bestFit="1" customWidth="1"/>
    <col min="8" max="9" width="7.5546875" style="55" bestFit="1" customWidth="1"/>
    <col min="10" max="10" width="10.5546875" style="55" customWidth="1"/>
    <col min="11" max="255" width="9.109375" style="2"/>
    <col min="256" max="256" width="3.6640625" style="2" bestFit="1" customWidth="1"/>
    <col min="257" max="257" width="9.109375" style="2" bestFit="1" customWidth="1"/>
    <col min="258" max="258" width="9.6640625" style="2" bestFit="1" customWidth="1"/>
    <col min="259" max="259" width="19.5546875" style="2" customWidth="1"/>
    <col min="260" max="260" width="5.6640625" style="2" bestFit="1" customWidth="1"/>
    <col min="261" max="261" width="8.109375" style="2" bestFit="1" customWidth="1"/>
    <col min="262" max="262" width="7" style="2" bestFit="1" customWidth="1"/>
    <col min="263" max="263" width="9.5546875" style="2" bestFit="1" customWidth="1"/>
    <col min="264" max="265" width="8.6640625" style="2" bestFit="1" customWidth="1"/>
    <col min="266" max="266" width="7.33203125" style="2" bestFit="1" customWidth="1"/>
    <col min="267" max="511" width="9.109375" style="2"/>
    <col min="512" max="512" width="3.6640625" style="2" bestFit="1" customWidth="1"/>
    <col min="513" max="513" width="9.109375" style="2" bestFit="1" customWidth="1"/>
    <col min="514" max="514" width="9.6640625" style="2" bestFit="1" customWidth="1"/>
    <col min="515" max="515" width="19.5546875" style="2" customWidth="1"/>
    <col min="516" max="516" width="5.6640625" style="2" bestFit="1" customWidth="1"/>
    <col min="517" max="517" width="8.109375" style="2" bestFit="1" customWidth="1"/>
    <col min="518" max="518" width="7" style="2" bestFit="1" customWidth="1"/>
    <col min="519" max="519" width="9.5546875" style="2" bestFit="1" customWidth="1"/>
    <col min="520" max="521" width="8.6640625" style="2" bestFit="1" customWidth="1"/>
    <col min="522" max="522" width="7.33203125" style="2" bestFit="1" customWidth="1"/>
    <col min="523" max="767" width="9.109375" style="2"/>
    <col min="768" max="768" width="3.6640625" style="2" bestFit="1" customWidth="1"/>
    <col min="769" max="769" width="9.109375" style="2" bestFit="1" customWidth="1"/>
    <col min="770" max="770" width="9.6640625" style="2" bestFit="1" customWidth="1"/>
    <col min="771" max="771" width="19.5546875" style="2" customWidth="1"/>
    <col min="772" max="772" width="5.6640625" style="2" bestFit="1" customWidth="1"/>
    <col min="773" max="773" width="8.109375" style="2" bestFit="1" customWidth="1"/>
    <col min="774" max="774" width="7" style="2" bestFit="1" customWidth="1"/>
    <col min="775" max="775" width="9.5546875" style="2" bestFit="1" customWidth="1"/>
    <col min="776" max="777" width="8.6640625" style="2" bestFit="1" customWidth="1"/>
    <col min="778" max="778" width="7.33203125" style="2" bestFit="1" customWidth="1"/>
    <col min="779" max="1023" width="9.109375" style="2"/>
    <col min="1024" max="1024" width="3.6640625" style="2" bestFit="1" customWidth="1"/>
    <col min="1025" max="1025" width="9.109375" style="2" bestFit="1" customWidth="1"/>
    <col min="1026" max="1026" width="9.6640625" style="2" bestFit="1" customWidth="1"/>
    <col min="1027" max="1027" width="19.5546875" style="2" customWidth="1"/>
    <col min="1028" max="1028" width="5.6640625" style="2" bestFit="1" customWidth="1"/>
    <col min="1029" max="1029" width="8.109375" style="2" bestFit="1" customWidth="1"/>
    <col min="1030" max="1030" width="7" style="2" bestFit="1" customWidth="1"/>
    <col min="1031" max="1031" width="9.5546875" style="2" bestFit="1" customWidth="1"/>
    <col min="1032" max="1033" width="8.6640625" style="2" bestFit="1" customWidth="1"/>
    <col min="1034" max="1034" width="7.33203125" style="2" bestFit="1" customWidth="1"/>
    <col min="1035" max="1279" width="9.109375" style="2"/>
    <col min="1280" max="1280" width="3.6640625" style="2" bestFit="1" customWidth="1"/>
    <col min="1281" max="1281" width="9.109375" style="2" bestFit="1" customWidth="1"/>
    <col min="1282" max="1282" width="9.6640625" style="2" bestFit="1" customWidth="1"/>
    <col min="1283" max="1283" width="19.5546875" style="2" customWidth="1"/>
    <col min="1284" max="1284" width="5.6640625" style="2" bestFit="1" customWidth="1"/>
    <col min="1285" max="1285" width="8.109375" style="2" bestFit="1" customWidth="1"/>
    <col min="1286" max="1286" width="7" style="2" bestFit="1" customWidth="1"/>
    <col min="1287" max="1287" width="9.5546875" style="2" bestFit="1" customWidth="1"/>
    <col min="1288" max="1289" width="8.6640625" style="2" bestFit="1" customWidth="1"/>
    <col min="1290" max="1290" width="7.33203125" style="2" bestFit="1" customWidth="1"/>
    <col min="1291" max="1535" width="9.109375" style="2"/>
    <col min="1536" max="1536" width="3.6640625" style="2" bestFit="1" customWidth="1"/>
    <col min="1537" max="1537" width="9.109375" style="2" bestFit="1" customWidth="1"/>
    <col min="1538" max="1538" width="9.6640625" style="2" bestFit="1" customWidth="1"/>
    <col min="1539" max="1539" width="19.5546875" style="2" customWidth="1"/>
    <col min="1540" max="1540" width="5.6640625" style="2" bestFit="1" customWidth="1"/>
    <col min="1541" max="1541" width="8.109375" style="2" bestFit="1" customWidth="1"/>
    <col min="1542" max="1542" width="7" style="2" bestFit="1" customWidth="1"/>
    <col min="1543" max="1543" width="9.5546875" style="2" bestFit="1" customWidth="1"/>
    <col min="1544" max="1545" width="8.6640625" style="2" bestFit="1" customWidth="1"/>
    <col min="1546" max="1546" width="7.33203125" style="2" bestFit="1" customWidth="1"/>
    <col min="1547" max="1791" width="9.109375" style="2"/>
    <col min="1792" max="1792" width="3.6640625" style="2" bestFit="1" customWidth="1"/>
    <col min="1793" max="1793" width="9.109375" style="2" bestFit="1" customWidth="1"/>
    <col min="1794" max="1794" width="9.6640625" style="2" bestFit="1" customWidth="1"/>
    <col min="1795" max="1795" width="19.5546875" style="2" customWidth="1"/>
    <col min="1796" max="1796" width="5.6640625" style="2" bestFit="1" customWidth="1"/>
    <col min="1797" max="1797" width="8.109375" style="2" bestFit="1" customWidth="1"/>
    <col min="1798" max="1798" width="7" style="2" bestFit="1" customWidth="1"/>
    <col min="1799" max="1799" width="9.5546875" style="2" bestFit="1" customWidth="1"/>
    <col min="1800" max="1801" width="8.6640625" style="2" bestFit="1" customWidth="1"/>
    <col min="1802" max="1802" width="7.33203125" style="2" bestFit="1" customWidth="1"/>
    <col min="1803" max="2047" width="9.109375" style="2"/>
    <col min="2048" max="2048" width="3.6640625" style="2" bestFit="1" customWidth="1"/>
    <col min="2049" max="2049" width="9.109375" style="2" bestFit="1" customWidth="1"/>
    <col min="2050" max="2050" width="9.6640625" style="2" bestFit="1" customWidth="1"/>
    <col min="2051" max="2051" width="19.5546875" style="2" customWidth="1"/>
    <col min="2052" max="2052" width="5.6640625" style="2" bestFit="1" customWidth="1"/>
    <col min="2053" max="2053" width="8.109375" style="2" bestFit="1" customWidth="1"/>
    <col min="2054" max="2054" width="7" style="2" bestFit="1" customWidth="1"/>
    <col min="2055" max="2055" width="9.5546875" style="2" bestFit="1" customWidth="1"/>
    <col min="2056" max="2057" width="8.6640625" style="2" bestFit="1" customWidth="1"/>
    <col min="2058" max="2058" width="7.33203125" style="2" bestFit="1" customWidth="1"/>
    <col min="2059" max="2303" width="9.109375" style="2"/>
    <col min="2304" max="2304" width="3.6640625" style="2" bestFit="1" customWidth="1"/>
    <col min="2305" max="2305" width="9.109375" style="2" bestFit="1" customWidth="1"/>
    <col min="2306" max="2306" width="9.6640625" style="2" bestFit="1" customWidth="1"/>
    <col min="2307" max="2307" width="19.5546875" style="2" customWidth="1"/>
    <col min="2308" max="2308" width="5.6640625" style="2" bestFit="1" customWidth="1"/>
    <col min="2309" max="2309" width="8.109375" style="2" bestFit="1" customWidth="1"/>
    <col min="2310" max="2310" width="7" style="2" bestFit="1" customWidth="1"/>
    <col min="2311" max="2311" width="9.5546875" style="2" bestFit="1" customWidth="1"/>
    <col min="2312" max="2313" width="8.6640625" style="2" bestFit="1" customWidth="1"/>
    <col min="2314" max="2314" width="7.33203125" style="2" bestFit="1" customWidth="1"/>
    <col min="2315" max="2559" width="9.109375" style="2"/>
    <col min="2560" max="2560" width="3.6640625" style="2" bestFit="1" customWidth="1"/>
    <col min="2561" max="2561" width="9.109375" style="2" bestFit="1" customWidth="1"/>
    <col min="2562" max="2562" width="9.6640625" style="2" bestFit="1" customWidth="1"/>
    <col min="2563" max="2563" width="19.5546875" style="2" customWidth="1"/>
    <col min="2564" max="2564" width="5.6640625" style="2" bestFit="1" customWidth="1"/>
    <col min="2565" max="2565" width="8.109375" style="2" bestFit="1" customWidth="1"/>
    <col min="2566" max="2566" width="7" style="2" bestFit="1" customWidth="1"/>
    <col min="2567" max="2567" width="9.5546875" style="2" bestFit="1" customWidth="1"/>
    <col min="2568" max="2569" width="8.6640625" style="2" bestFit="1" customWidth="1"/>
    <col min="2570" max="2570" width="7.33203125" style="2" bestFit="1" customWidth="1"/>
    <col min="2571" max="2815" width="9.109375" style="2"/>
    <col min="2816" max="2816" width="3.6640625" style="2" bestFit="1" customWidth="1"/>
    <col min="2817" max="2817" width="9.109375" style="2" bestFit="1" customWidth="1"/>
    <col min="2818" max="2818" width="9.6640625" style="2" bestFit="1" customWidth="1"/>
    <col min="2819" max="2819" width="19.5546875" style="2" customWidth="1"/>
    <col min="2820" max="2820" width="5.6640625" style="2" bestFit="1" customWidth="1"/>
    <col min="2821" max="2821" width="8.109375" style="2" bestFit="1" customWidth="1"/>
    <col min="2822" max="2822" width="7" style="2" bestFit="1" customWidth="1"/>
    <col min="2823" max="2823" width="9.5546875" style="2" bestFit="1" customWidth="1"/>
    <col min="2824" max="2825" width="8.6640625" style="2" bestFit="1" customWidth="1"/>
    <col min="2826" max="2826" width="7.33203125" style="2" bestFit="1" customWidth="1"/>
    <col min="2827" max="3071" width="9.109375" style="2"/>
    <col min="3072" max="3072" width="3.6640625" style="2" bestFit="1" customWidth="1"/>
    <col min="3073" max="3073" width="9.109375" style="2" bestFit="1" customWidth="1"/>
    <col min="3074" max="3074" width="9.6640625" style="2" bestFit="1" customWidth="1"/>
    <col min="3075" max="3075" width="19.5546875" style="2" customWidth="1"/>
    <col min="3076" max="3076" width="5.6640625" style="2" bestFit="1" customWidth="1"/>
    <col min="3077" max="3077" width="8.109375" style="2" bestFit="1" customWidth="1"/>
    <col min="3078" max="3078" width="7" style="2" bestFit="1" customWidth="1"/>
    <col min="3079" max="3079" width="9.5546875" style="2" bestFit="1" customWidth="1"/>
    <col min="3080" max="3081" width="8.6640625" style="2" bestFit="1" customWidth="1"/>
    <col min="3082" max="3082" width="7.33203125" style="2" bestFit="1" customWidth="1"/>
    <col min="3083" max="3327" width="9.109375" style="2"/>
    <col min="3328" max="3328" width="3.6640625" style="2" bestFit="1" customWidth="1"/>
    <col min="3329" max="3329" width="9.109375" style="2" bestFit="1" customWidth="1"/>
    <col min="3330" max="3330" width="9.6640625" style="2" bestFit="1" customWidth="1"/>
    <col min="3331" max="3331" width="19.5546875" style="2" customWidth="1"/>
    <col min="3332" max="3332" width="5.6640625" style="2" bestFit="1" customWidth="1"/>
    <col min="3333" max="3333" width="8.109375" style="2" bestFit="1" customWidth="1"/>
    <col min="3334" max="3334" width="7" style="2" bestFit="1" customWidth="1"/>
    <col min="3335" max="3335" width="9.5546875" style="2" bestFit="1" customWidth="1"/>
    <col min="3336" max="3337" width="8.6640625" style="2" bestFit="1" customWidth="1"/>
    <col min="3338" max="3338" width="7.33203125" style="2" bestFit="1" customWidth="1"/>
    <col min="3339" max="3583" width="9.109375" style="2"/>
    <col min="3584" max="3584" width="3.6640625" style="2" bestFit="1" customWidth="1"/>
    <col min="3585" max="3585" width="9.109375" style="2" bestFit="1" customWidth="1"/>
    <col min="3586" max="3586" width="9.6640625" style="2" bestFit="1" customWidth="1"/>
    <col min="3587" max="3587" width="19.5546875" style="2" customWidth="1"/>
    <col min="3588" max="3588" width="5.6640625" style="2" bestFit="1" customWidth="1"/>
    <col min="3589" max="3589" width="8.109375" style="2" bestFit="1" customWidth="1"/>
    <col min="3590" max="3590" width="7" style="2" bestFit="1" customWidth="1"/>
    <col min="3591" max="3591" width="9.5546875" style="2" bestFit="1" customWidth="1"/>
    <col min="3592" max="3593" width="8.6640625" style="2" bestFit="1" customWidth="1"/>
    <col min="3594" max="3594" width="7.33203125" style="2" bestFit="1" customWidth="1"/>
    <col min="3595" max="3839" width="9.109375" style="2"/>
    <col min="3840" max="3840" width="3.6640625" style="2" bestFit="1" customWidth="1"/>
    <col min="3841" max="3841" width="9.109375" style="2" bestFit="1" customWidth="1"/>
    <col min="3842" max="3842" width="9.6640625" style="2" bestFit="1" customWidth="1"/>
    <col min="3843" max="3843" width="19.5546875" style="2" customWidth="1"/>
    <col min="3844" max="3844" width="5.6640625" style="2" bestFit="1" customWidth="1"/>
    <col min="3845" max="3845" width="8.109375" style="2" bestFit="1" customWidth="1"/>
    <col min="3846" max="3846" width="7" style="2" bestFit="1" customWidth="1"/>
    <col min="3847" max="3847" width="9.5546875" style="2" bestFit="1" customWidth="1"/>
    <col min="3848" max="3849" width="8.6640625" style="2" bestFit="1" customWidth="1"/>
    <col min="3850" max="3850" width="7.33203125" style="2" bestFit="1" customWidth="1"/>
    <col min="3851" max="4095" width="9.109375" style="2"/>
    <col min="4096" max="4096" width="3.6640625" style="2" bestFit="1" customWidth="1"/>
    <col min="4097" max="4097" width="9.109375" style="2" bestFit="1" customWidth="1"/>
    <col min="4098" max="4098" width="9.6640625" style="2" bestFit="1" customWidth="1"/>
    <col min="4099" max="4099" width="19.5546875" style="2" customWidth="1"/>
    <col min="4100" max="4100" width="5.6640625" style="2" bestFit="1" customWidth="1"/>
    <col min="4101" max="4101" width="8.109375" style="2" bestFit="1" customWidth="1"/>
    <col min="4102" max="4102" width="7" style="2" bestFit="1" customWidth="1"/>
    <col min="4103" max="4103" width="9.5546875" style="2" bestFit="1" customWidth="1"/>
    <col min="4104" max="4105" width="8.6640625" style="2" bestFit="1" customWidth="1"/>
    <col min="4106" max="4106" width="7.33203125" style="2" bestFit="1" customWidth="1"/>
    <col min="4107" max="4351" width="9.109375" style="2"/>
    <col min="4352" max="4352" width="3.6640625" style="2" bestFit="1" customWidth="1"/>
    <col min="4353" max="4353" width="9.109375" style="2" bestFit="1" customWidth="1"/>
    <col min="4354" max="4354" width="9.6640625" style="2" bestFit="1" customWidth="1"/>
    <col min="4355" max="4355" width="19.5546875" style="2" customWidth="1"/>
    <col min="4356" max="4356" width="5.6640625" style="2" bestFit="1" customWidth="1"/>
    <col min="4357" max="4357" width="8.109375" style="2" bestFit="1" customWidth="1"/>
    <col min="4358" max="4358" width="7" style="2" bestFit="1" customWidth="1"/>
    <col min="4359" max="4359" width="9.5546875" style="2" bestFit="1" customWidth="1"/>
    <col min="4360" max="4361" width="8.6640625" style="2" bestFit="1" customWidth="1"/>
    <col min="4362" max="4362" width="7.33203125" style="2" bestFit="1" customWidth="1"/>
    <col min="4363" max="4607" width="9.109375" style="2"/>
    <col min="4608" max="4608" width="3.6640625" style="2" bestFit="1" customWidth="1"/>
    <col min="4609" max="4609" width="9.109375" style="2" bestFit="1" customWidth="1"/>
    <col min="4610" max="4610" width="9.6640625" style="2" bestFit="1" customWidth="1"/>
    <col min="4611" max="4611" width="19.5546875" style="2" customWidth="1"/>
    <col min="4612" max="4612" width="5.6640625" style="2" bestFit="1" customWidth="1"/>
    <col min="4613" max="4613" width="8.109375" style="2" bestFit="1" customWidth="1"/>
    <col min="4614" max="4614" width="7" style="2" bestFit="1" customWidth="1"/>
    <col min="4615" max="4615" width="9.5546875" style="2" bestFit="1" customWidth="1"/>
    <col min="4616" max="4617" width="8.6640625" style="2" bestFit="1" customWidth="1"/>
    <col min="4618" max="4618" width="7.33203125" style="2" bestFit="1" customWidth="1"/>
    <col min="4619" max="4863" width="9.109375" style="2"/>
    <col min="4864" max="4864" width="3.6640625" style="2" bestFit="1" customWidth="1"/>
    <col min="4865" max="4865" width="9.109375" style="2" bestFit="1" customWidth="1"/>
    <col min="4866" max="4866" width="9.6640625" style="2" bestFit="1" customWidth="1"/>
    <col min="4867" max="4867" width="19.5546875" style="2" customWidth="1"/>
    <col min="4868" max="4868" width="5.6640625" style="2" bestFit="1" customWidth="1"/>
    <col min="4869" max="4869" width="8.109375" style="2" bestFit="1" customWidth="1"/>
    <col min="4870" max="4870" width="7" style="2" bestFit="1" customWidth="1"/>
    <col min="4871" max="4871" width="9.5546875" style="2" bestFit="1" customWidth="1"/>
    <col min="4872" max="4873" width="8.6640625" style="2" bestFit="1" customWidth="1"/>
    <col min="4874" max="4874" width="7.33203125" style="2" bestFit="1" customWidth="1"/>
    <col min="4875" max="5119" width="9.109375" style="2"/>
    <col min="5120" max="5120" width="3.6640625" style="2" bestFit="1" customWidth="1"/>
    <col min="5121" max="5121" width="9.109375" style="2" bestFit="1" customWidth="1"/>
    <col min="5122" max="5122" width="9.6640625" style="2" bestFit="1" customWidth="1"/>
    <col min="5123" max="5123" width="19.5546875" style="2" customWidth="1"/>
    <col min="5124" max="5124" width="5.6640625" style="2" bestFit="1" customWidth="1"/>
    <col min="5125" max="5125" width="8.109375" style="2" bestFit="1" customWidth="1"/>
    <col min="5126" max="5126" width="7" style="2" bestFit="1" customWidth="1"/>
    <col min="5127" max="5127" width="9.5546875" style="2" bestFit="1" customWidth="1"/>
    <col min="5128" max="5129" width="8.6640625" style="2" bestFit="1" customWidth="1"/>
    <col min="5130" max="5130" width="7.33203125" style="2" bestFit="1" customWidth="1"/>
    <col min="5131" max="5375" width="9.109375" style="2"/>
    <col min="5376" max="5376" width="3.6640625" style="2" bestFit="1" customWidth="1"/>
    <col min="5377" max="5377" width="9.109375" style="2" bestFit="1" customWidth="1"/>
    <col min="5378" max="5378" width="9.6640625" style="2" bestFit="1" customWidth="1"/>
    <col min="5379" max="5379" width="19.5546875" style="2" customWidth="1"/>
    <col min="5380" max="5380" width="5.6640625" style="2" bestFit="1" customWidth="1"/>
    <col min="5381" max="5381" width="8.109375" style="2" bestFit="1" customWidth="1"/>
    <col min="5382" max="5382" width="7" style="2" bestFit="1" customWidth="1"/>
    <col min="5383" max="5383" width="9.5546875" style="2" bestFit="1" customWidth="1"/>
    <col min="5384" max="5385" width="8.6640625" style="2" bestFit="1" customWidth="1"/>
    <col min="5386" max="5386" width="7.33203125" style="2" bestFit="1" customWidth="1"/>
    <col min="5387" max="5631" width="9.109375" style="2"/>
    <col min="5632" max="5632" width="3.6640625" style="2" bestFit="1" customWidth="1"/>
    <col min="5633" max="5633" width="9.109375" style="2" bestFit="1" customWidth="1"/>
    <col min="5634" max="5634" width="9.6640625" style="2" bestFit="1" customWidth="1"/>
    <col min="5635" max="5635" width="19.5546875" style="2" customWidth="1"/>
    <col min="5636" max="5636" width="5.6640625" style="2" bestFit="1" customWidth="1"/>
    <col min="5637" max="5637" width="8.109375" style="2" bestFit="1" customWidth="1"/>
    <col min="5638" max="5638" width="7" style="2" bestFit="1" customWidth="1"/>
    <col min="5639" max="5639" width="9.5546875" style="2" bestFit="1" customWidth="1"/>
    <col min="5640" max="5641" width="8.6640625" style="2" bestFit="1" customWidth="1"/>
    <col min="5642" max="5642" width="7.33203125" style="2" bestFit="1" customWidth="1"/>
    <col min="5643" max="5887" width="9.109375" style="2"/>
    <col min="5888" max="5888" width="3.6640625" style="2" bestFit="1" customWidth="1"/>
    <col min="5889" max="5889" width="9.109375" style="2" bestFit="1" customWidth="1"/>
    <col min="5890" max="5890" width="9.6640625" style="2" bestFit="1" customWidth="1"/>
    <col min="5891" max="5891" width="19.5546875" style="2" customWidth="1"/>
    <col min="5892" max="5892" width="5.6640625" style="2" bestFit="1" customWidth="1"/>
    <col min="5893" max="5893" width="8.109375" style="2" bestFit="1" customWidth="1"/>
    <col min="5894" max="5894" width="7" style="2" bestFit="1" customWidth="1"/>
    <col min="5895" max="5895" width="9.5546875" style="2" bestFit="1" customWidth="1"/>
    <col min="5896" max="5897" width="8.6640625" style="2" bestFit="1" customWidth="1"/>
    <col min="5898" max="5898" width="7.33203125" style="2" bestFit="1" customWidth="1"/>
    <col min="5899" max="6143" width="9.109375" style="2"/>
    <col min="6144" max="6144" width="3.6640625" style="2" bestFit="1" customWidth="1"/>
    <col min="6145" max="6145" width="9.109375" style="2" bestFit="1" customWidth="1"/>
    <col min="6146" max="6146" width="9.6640625" style="2" bestFit="1" customWidth="1"/>
    <col min="6147" max="6147" width="19.5546875" style="2" customWidth="1"/>
    <col min="6148" max="6148" width="5.6640625" style="2" bestFit="1" customWidth="1"/>
    <col min="6149" max="6149" width="8.109375" style="2" bestFit="1" customWidth="1"/>
    <col min="6150" max="6150" width="7" style="2" bestFit="1" customWidth="1"/>
    <col min="6151" max="6151" width="9.5546875" style="2" bestFit="1" customWidth="1"/>
    <col min="6152" max="6153" width="8.6640625" style="2" bestFit="1" customWidth="1"/>
    <col min="6154" max="6154" width="7.33203125" style="2" bestFit="1" customWidth="1"/>
    <col min="6155" max="6399" width="9.109375" style="2"/>
    <col min="6400" max="6400" width="3.6640625" style="2" bestFit="1" customWidth="1"/>
    <col min="6401" max="6401" width="9.109375" style="2" bestFit="1" customWidth="1"/>
    <col min="6402" max="6402" width="9.6640625" style="2" bestFit="1" customWidth="1"/>
    <col min="6403" max="6403" width="19.5546875" style="2" customWidth="1"/>
    <col min="6404" max="6404" width="5.6640625" style="2" bestFit="1" customWidth="1"/>
    <col min="6405" max="6405" width="8.109375" style="2" bestFit="1" customWidth="1"/>
    <col min="6406" max="6406" width="7" style="2" bestFit="1" customWidth="1"/>
    <col min="6407" max="6407" width="9.5546875" style="2" bestFit="1" customWidth="1"/>
    <col min="6408" max="6409" width="8.6640625" style="2" bestFit="1" customWidth="1"/>
    <col min="6410" max="6410" width="7.33203125" style="2" bestFit="1" customWidth="1"/>
    <col min="6411" max="6655" width="9.109375" style="2"/>
    <col min="6656" max="6656" width="3.6640625" style="2" bestFit="1" customWidth="1"/>
    <col min="6657" max="6657" width="9.109375" style="2" bestFit="1" customWidth="1"/>
    <col min="6658" max="6658" width="9.6640625" style="2" bestFit="1" customWidth="1"/>
    <col min="6659" max="6659" width="19.5546875" style="2" customWidth="1"/>
    <col min="6660" max="6660" width="5.6640625" style="2" bestFit="1" customWidth="1"/>
    <col min="6661" max="6661" width="8.109375" style="2" bestFit="1" customWidth="1"/>
    <col min="6662" max="6662" width="7" style="2" bestFit="1" customWidth="1"/>
    <col min="6663" max="6663" width="9.5546875" style="2" bestFit="1" customWidth="1"/>
    <col min="6664" max="6665" width="8.6640625" style="2" bestFit="1" customWidth="1"/>
    <col min="6666" max="6666" width="7.33203125" style="2" bestFit="1" customWidth="1"/>
    <col min="6667" max="6911" width="9.109375" style="2"/>
    <col min="6912" max="6912" width="3.6640625" style="2" bestFit="1" customWidth="1"/>
    <col min="6913" max="6913" width="9.109375" style="2" bestFit="1" customWidth="1"/>
    <col min="6914" max="6914" width="9.6640625" style="2" bestFit="1" customWidth="1"/>
    <col min="6915" max="6915" width="19.5546875" style="2" customWidth="1"/>
    <col min="6916" max="6916" width="5.6640625" style="2" bestFit="1" customWidth="1"/>
    <col min="6917" max="6917" width="8.109375" style="2" bestFit="1" customWidth="1"/>
    <col min="6918" max="6918" width="7" style="2" bestFit="1" customWidth="1"/>
    <col min="6919" max="6919" width="9.5546875" style="2" bestFit="1" customWidth="1"/>
    <col min="6920" max="6921" width="8.6640625" style="2" bestFit="1" customWidth="1"/>
    <col min="6922" max="6922" width="7.33203125" style="2" bestFit="1" customWidth="1"/>
    <col min="6923" max="7167" width="9.109375" style="2"/>
    <col min="7168" max="7168" width="3.6640625" style="2" bestFit="1" customWidth="1"/>
    <col min="7169" max="7169" width="9.109375" style="2" bestFit="1" customWidth="1"/>
    <col min="7170" max="7170" width="9.6640625" style="2" bestFit="1" customWidth="1"/>
    <col min="7171" max="7171" width="19.5546875" style="2" customWidth="1"/>
    <col min="7172" max="7172" width="5.6640625" style="2" bestFit="1" customWidth="1"/>
    <col min="7173" max="7173" width="8.109375" style="2" bestFit="1" customWidth="1"/>
    <col min="7174" max="7174" width="7" style="2" bestFit="1" customWidth="1"/>
    <col min="7175" max="7175" width="9.5546875" style="2" bestFit="1" customWidth="1"/>
    <col min="7176" max="7177" width="8.6640625" style="2" bestFit="1" customWidth="1"/>
    <col min="7178" max="7178" width="7.33203125" style="2" bestFit="1" customWidth="1"/>
    <col min="7179" max="7423" width="9.109375" style="2"/>
    <col min="7424" max="7424" width="3.6640625" style="2" bestFit="1" customWidth="1"/>
    <col min="7425" max="7425" width="9.109375" style="2" bestFit="1" customWidth="1"/>
    <col min="7426" max="7426" width="9.6640625" style="2" bestFit="1" customWidth="1"/>
    <col min="7427" max="7427" width="19.5546875" style="2" customWidth="1"/>
    <col min="7428" max="7428" width="5.6640625" style="2" bestFit="1" customWidth="1"/>
    <col min="7429" max="7429" width="8.109375" style="2" bestFit="1" customWidth="1"/>
    <col min="7430" max="7430" width="7" style="2" bestFit="1" customWidth="1"/>
    <col min="7431" max="7431" width="9.5546875" style="2" bestFit="1" customWidth="1"/>
    <col min="7432" max="7433" width="8.6640625" style="2" bestFit="1" customWidth="1"/>
    <col min="7434" max="7434" width="7.33203125" style="2" bestFit="1" customWidth="1"/>
    <col min="7435" max="7679" width="9.109375" style="2"/>
    <col min="7680" max="7680" width="3.6640625" style="2" bestFit="1" customWidth="1"/>
    <col min="7681" max="7681" width="9.109375" style="2" bestFit="1" customWidth="1"/>
    <col min="7682" max="7682" width="9.6640625" style="2" bestFit="1" customWidth="1"/>
    <col min="7683" max="7683" width="19.5546875" style="2" customWidth="1"/>
    <col min="7684" max="7684" width="5.6640625" style="2" bestFit="1" customWidth="1"/>
    <col min="7685" max="7685" width="8.109375" style="2" bestFit="1" customWidth="1"/>
    <col min="7686" max="7686" width="7" style="2" bestFit="1" customWidth="1"/>
    <col min="7687" max="7687" width="9.5546875" style="2" bestFit="1" customWidth="1"/>
    <col min="7688" max="7689" width="8.6640625" style="2" bestFit="1" customWidth="1"/>
    <col min="7690" max="7690" width="7.33203125" style="2" bestFit="1" customWidth="1"/>
    <col min="7691" max="7935" width="9.109375" style="2"/>
    <col min="7936" max="7936" width="3.6640625" style="2" bestFit="1" customWidth="1"/>
    <col min="7937" max="7937" width="9.109375" style="2" bestFit="1" customWidth="1"/>
    <col min="7938" max="7938" width="9.6640625" style="2" bestFit="1" customWidth="1"/>
    <col min="7939" max="7939" width="19.5546875" style="2" customWidth="1"/>
    <col min="7940" max="7940" width="5.6640625" style="2" bestFit="1" customWidth="1"/>
    <col min="7941" max="7941" width="8.109375" style="2" bestFit="1" customWidth="1"/>
    <col min="7942" max="7942" width="7" style="2" bestFit="1" customWidth="1"/>
    <col min="7943" max="7943" width="9.5546875" style="2" bestFit="1" customWidth="1"/>
    <col min="7944" max="7945" width="8.6640625" style="2" bestFit="1" customWidth="1"/>
    <col min="7946" max="7946" width="7.33203125" style="2" bestFit="1" customWidth="1"/>
    <col min="7947" max="8191" width="9.109375" style="2"/>
    <col min="8192" max="8192" width="3.6640625" style="2" bestFit="1" customWidth="1"/>
    <col min="8193" max="8193" width="9.109375" style="2" bestFit="1" customWidth="1"/>
    <col min="8194" max="8194" width="9.6640625" style="2" bestFit="1" customWidth="1"/>
    <col min="8195" max="8195" width="19.5546875" style="2" customWidth="1"/>
    <col min="8196" max="8196" width="5.6640625" style="2" bestFit="1" customWidth="1"/>
    <col min="8197" max="8197" width="8.109375" style="2" bestFit="1" customWidth="1"/>
    <col min="8198" max="8198" width="7" style="2" bestFit="1" customWidth="1"/>
    <col min="8199" max="8199" width="9.5546875" style="2" bestFit="1" customWidth="1"/>
    <col min="8200" max="8201" width="8.6640625" style="2" bestFit="1" customWidth="1"/>
    <col min="8202" max="8202" width="7.33203125" style="2" bestFit="1" customWidth="1"/>
    <col min="8203" max="8447" width="9.109375" style="2"/>
    <col min="8448" max="8448" width="3.6640625" style="2" bestFit="1" customWidth="1"/>
    <col min="8449" max="8449" width="9.109375" style="2" bestFit="1" customWidth="1"/>
    <col min="8450" max="8450" width="9.6640625" style="2" bestFit="1" customWidth="1"/>
    <col min="8451" max="8451" width="19.5546875" style="2" customWidth="1"/>
    <col min="8452" max="8452" width="5.6640625" style="2" bestFit="1" customWidth="1"/>
    <col min="8453" max="8453" width="8.109375" style="2" bestFit="1" customWidth="1"/>
    <col min="8454" max="8454" width="7" style="2" bestFit="1" customWidth="1"/>
    <col min="8455" max="8455" width="9.5546875" style="2" bestFit="1" customWidth="1"/>
    <col min="8456" max="8457" width="8.6640625" style="2" bestFit="1" customWidth="1"/>
    <col min="8458" max="8458" width="7.33203125" style="2" bestFit="1" customWidth="1"/>
    <col min="8459" max="8703" width="9.109375" style="2"/>
    <col min="8704" max="8704" width="3.6640625" style="2" bestFit="1" customWidth="1"/>
    <col min="8705" max="8705" width="9.109375" style="2" bestFit="1" customWidth="1"/>
    <col min="8706" max="8706" width="9.6640625" style="2" bestFit="1" customWidth="1"/>
    <col min="8707" max="8707" width="19.5546875" style="2" customWidth="1"/>
    <col min="8708" max="8708" width="5.6640625" style="2" bestFit="1" customWidth="1"/>
    <col min="8709" max="8709" width="8.109375" style="2" bestFit="1" customWidth="1"/>
    <col min="8710" max="8710" width="7" style="2" bestFit="1" customWidth="1"/>
    <col min="8711" max="8711" width="9.5546875" style="2" bestFit="1" customWidth="1"/>
    <col min="8712" max="8713" width="8.6640625" style="2" bestFit="1" customWidth="1"/>
    <col min="8714" max="8714" width="7.33203125" style="2" bestFit="1" customWidth="1"/>
    <col min="8715" max="8959" width="9.109375" style="2"/>
    <col min="8960" max="8960" width="3.6640625" style="2" bestFit="1" customWidth="1"/>
    <col min="8961" max="8961" width="9.109375" style="2" bestFit="1" customWidth="1"/>
    <col min="8962" max="8962" width="9.6640625" style="2" bestFit="1" customWidth="1"/>
    <col min="8963" max="8963" width="19.5546875" style="2" customWidth="1"/>
    <col min="8964" max="8964" width="5.6640625" style="2" bestFit="1" customWidth="1"/>
    <col min="8965" max="8965" width="8.109375" style="2" bestFit="1" customWidth="1"/>
    <col min="8966" max="8966" width="7" style="2" bestFit="1" customWidth="1"/>
    <col min="8967" max="8967" width="9.5546875" style="2" bestFit="1" customWidth="1"/>
    <col min="8968" max="8969" width="8.6640625" style="2" bestFit="1" customWidth="1"/>
    <col min="8970" max="8970" width="7.33203125" style="2" bestFit="1" customWidth="1"/>
    <col min="8971" max="9215" width="9.109375" style="2"/>
    <col min="9216" max="9216" width="3.6640625" style="2" bestFit="1" customWidth="1"/>
    <col min="9217" max="9217" width="9.109375" style="2" bestFit="1" customWidth="1"/>
    <col min="9218" max="9218" width="9.6640625" style="2" bestFit="1" customWidth="1"/>
    <col min="9219" max="9219" width="19.5546875" style="2" customWidth="1"/>
    <col min="9220" max="9220" width="5.6640625" style="2" bestFit="1" customWidth="1"/>
    <col min="9221" max="9221" width="8.109375" style="2" bestFit="1" customWidth="1"/>
    <col min="9222" max="9222" width="7" style="2" bestFit="1" customWidth="1"/>
    <col min="9223" max="9223" width="9.5546875" style="2" bestFit="1" customWidth="1"/>
    <col min="9224" max="9225" width="8.6640625" style="2" bestFit="1" customWidth="1"/>
    <col min="9226" max="9226" width="7.33203125" style="2" bestFit="1" customWidth="1"/>
    <col min="9227" max="9471" width="9.109375" style="2"/>
    <col min="9472" max="9472" width="3.6640625" style="2" bestFit="1" customWidth="1"/>
    <col min="9473" max="9473" width="9.109375" style="2" bestFit="1" customWidth="1"/>
    <col min="9474" max="9474" width="9.6640625" style="2" bestFit="1" customWidth="1"/>
    <col min="9475" max="9475" width="19.5546875" style="2" customWidth="1"/>
    <col min="9476" max="9476" width="5.6640625" style="2" bestFit="1" customWidth="1"/>
    <col min="9477" max="9477" width="8.109375" style="2" bestFit="1" customWidth="1"/>
    <col min="9478" max="9478" width="7" style="2" bestFit="1" customWidth="1"/>
    <col min="9479" max="9479" width="9.5546875" style="2" bestFit="1" customWidth="1"/>
    <col min="9480" max="9481" width="8.6640625" style="2" bestFit="1" customWidth="1"/>
    <col min="9482" max="9482" width="7.33203125" style="2" bestFit="1" customWidth="1"/>
    <col min="9483" max="9727" width="9.109375" style="2"/>
    <col min="9728" max="9728" width="3.6640625" style="2" bestFit="1" customWidth="1"/>
    <col min="9729" max="9729" width="9.109375" style="2" bestFit="1" customWidth="1"/>
    <col min="9730" max="9730" width="9.6640625" style="2" bestFit="1" customWidth="1"/>
    <col min="9731" max="9731" width="19.5546875" style="2" customWidth="1"/>
    <col min="9732" max="9732" width="5.6640625" style="2" bestFit="1" customWidth="1"/>
    <col min="9733" max="9733" width="8.109375" style="2" bestFit="1" customWidth="1"/>
    <col min="9734" max="9734" width="7" style="2" bestFit="1" customWidth="1"/>
    <col min="9735" max="9735" width="9.5546875" style="2" bestFit="1" customWidth="1"/>
    <col min="9736" max="9737" width="8.6640625" style="2" bestFit="1" customWidth="1"/>
    <col min="9738" max="9738" width="7.33203125" style="2" bestFit="1" customWidth="1"/>
    <col min="9739" max="9983" width="9.109375" style="2"/>
    <col min="9984" max="9984" width="3.6640625" style="2" bestFit="1" customWidth="1"/>
    <col min="9985" max="9985" width="9.109375" style="2" bestFit="1" customWidth="1"/>
    <col min="9986" max="9986" width="9.6640625" style="2" bestFit="1" customWidth="1"/>
    <col min="9987" max="9987" width="19.5546875" style="2" customWidth="1"/>
    <col min="9988" max="9988" width="5.6640625" style="2" bestFit="1" customWidth="1"/>
    <col min="9989" max="9989" width="8.109375" style="2" bestFit="1" customWidth="1"/>
    <col min="9990" max="9990" width="7" style="2" bestFit="1" customWidth="1"/>
    <col min="9991" max="9991" width="9.5546875" style="2" bestFit="1" customWidth="1"/>
    <col min="9992" max="9993" width="8.6640625" style="2" bestFit="1" customWidth="1"/>
    <col min="9994" max="9994" width="7.33203125" style="2" bestFit="1" customWidth="1"/>
    <col min="9995" max="10239" width="9.109375" style="2"/>
    <col min="10240" max="10240" width="3.6640625" style="2" bestFit="1" customWidth="1"/>
    <col min="10241" max="10241" width="9.109375" style="2" bestFit="1" customWidth="1"/>
    <col min="10242" max="10242" width="9.6640625" style="2" bestFit="1" customWidth="1"/>
    <col min="10243" max="10243" width="19.5546875" style="2" customWidth="1"/>
    <col min="10244" max="10244" width="5.6640625" style="2" bestFit="1" customWidth="1"/>
    <col min="10245" max="10245" width="8.109375" style="2" bestFit="1" customWidth="1"/>
    <col min="10246" max="10246" width="7" style="2" bestFit="1" customWidth="1"/>
    <col min="10247" max="10247" width="9.5546875" style="2" bestFit="1" customWidth="1"/>
    <col min="10248" max="10249" width="8.6640625" style="2" bestFit="1" customWidth="1"/>
    <col min="10250" max="10250" width="7.33203125" style="2" bestFit="1" customWidth="1"/>
    <col min="10251" max="10495" width="9.109375" style="2"/>
    <col min="10496" max="10496" width="3.6640625" style="2" bestFit="1" customWidth="1"/>
    <col min="10497" max="10497" width="9.109375" style="2" bestFit="1" customWidth="1"/>
    <col min="10498" max="10498" width="9.6640625" style="2" bestFit="1" customWidth="1"/>
    <col min="10499" max="10499" width="19.5546875" style="2" customWidth="1"/>
    <col min="10500" max="10500" width="5.6640625" style="2" bestFit="1" customWidth="1"/>
    <col min="10501" max="10501" width="8.109375" style="2" bestFit="1" customWidth="1"/>
    <col min="10502" max="10502" width="7" style="2" bestFit="1" customWidth="1"/>
    <col min="10503" max="10503" width="9.5546875" style="2" bestFit="1" customWidth="1"/>
    <col min="10504" max="10505" width="8.6640625" style="2" bestFit="1" customWidth="1"/>
    <col min="10506" max="10506" width="7.33203125" style="2" bestFit="1" customWidth="1"/>
    <col min="10507" max="10751" width="9.109375" style="2"/>
    <col min="10752" max="10752" width="3.6640625" style="2" bestFit="1" customWidth="1"/>
    <col min="10753" max="10753" width="9.109375" style="2" bestFit="1" customWidth="1"/>
    <col min="10754" max="10754" width="9.6640625" style="2" bestFit="1" customWidth="1"/>
    <col min="10755" max="10755" width="19.5546875" style="2" customWidth="1"/>
    <col min="10756" max="10756" width="5.6640625" style="2" bestFit="1" customWidth="1"/>
    <col min="10757" max="10757" width="8.109375" style="2" bestFit="1" customWidth="1"/>
    <col min="10758" max="10758" width="7" style="2" bestFit="1" customWidth="1"/>
    <col min="10759" max="10759" width="9.5546875" style="2" bestFit="1" customWidth="1"/>
    <col min="10760" max="10761" width="8.6640625" style="2" bestFit="1" customWidth="1"/>
    <col min="10762" max="10762" width="7.33203125" style="2" bestFit="1" customWidth="1"/>
    <col min="10763" max="11007" width="9.109375" style="2"/>
    <col min="11008" max="11008" width="3.6640625" style="2" bestFit="1" customWidth="1"/>
    <col min="11009" max="11009" width="9.109375" style="2" bestFit="1" customWidth="1"/>
    <col min="11010" max="11010" width="9.6640625" style="2" bestFit="1" customWidth="1"/>
    <col min="11011" max="11011" width="19.5546875" style="2" customWidth="1"/>
    <col min="11012" max="11012" width="5.6640625" style="2" bestFit="1" customWidth="1"/>
    <col min="11013" max="11013" width="8.109375" style="2" bestFit="1" customWidth="1"/>
    <col min="11014" max="11014" width="7" style="2" bestFit="1" customWidth="1"/>
    <col min="11015" max="11015" width="9.5546875" style="2" bestFit="1" customWidth="1"/>
    <col min="11016" max="11017" width="8.6640625" style="2" bestFit="1" customWidth="1"/>
    <col min="11018" max="11018" width="7.33203125" style="2" bestFit="1" customWidth="1"/>
    <col min="11019" max="11263" width="9.109375" style="2"/>
    <col min="11264" max="11264" width="3.6640625" style="2" bestFit="1" customWidth="1"/>
    <col min="11265" max="11265" width="9.109375" style="2" bestFit="1" customWidth="1"/>
    <col min="11266" max="11266" width="9.6640625" style="2" bestFit="1" customWidth="1"/>
    <col min="11267" max="11267" width="19.5546875" style="2" customWidth="1"/>
    <col min="11268" max="11268" width="5.6640625" style="2" bestFit="1" customWidth="1"/>
    <col min="11269" max="11269" width="8.109375" style="2" bestFit="1" customWidth="1"/>
    <col min="11270" max="11270" width="7" style="2" bestFit="1" customWidth="1"/>
    <col min="11271" max="11271" width="9.5546875" style="2" bestFit="1" customWidth="1"/>
    <col min="11272" max="11273" width="8.6640625" style="2" bestFit="1" customWidth="1"/>
    <col min="11274" max="11274" width="7.33203125" style="2" bestFit="1" customWidth="1"/>
    <col min="11275" max="11519" width="9.109375" style="2"/>
    <col min="11520" max="11520" width="3.6640625" style="2" bestFit="1" customWidth="1"/>
    <col min="11521" max="11521" width="9.109375" style="2" bestFit="1" customWidth="1"/>
    <col min="11522" max="11522" width="9.6640625" style="2" bestFit="1" customWidth="1"/>
    <col min="11523" max="11523" width="19.5546875" style="2" customWidth="1"/>
    <col min="11524" max="11524" width="5.6640625" style="2" bestFit="1" customWidth="1"/>
    <col min="11525" max="11525" width="8.109375" style="2" bestFit="1" customWidth="1"/>
    <col min="11526" max="11526" width="7" style="2" bestFit="1" customWidth="1"/>
    <col min="11527" max="11527" width="9.5546875" style="2" bestFit="1" customWidth="1"/>
    <col min="11528" max="11529" width="8.6640625" style="2" bestFit="1" customWidth="1"/>
    <col min="11530" max="11530" width="7.33203125" style="2" bestFit="1" customWidth="1"/>
    <col min="11531" max="11775" width="9.109375" style="2"/>
    <col min="11776" max="11776" width="3.6640625" style="2" bestFit="1" customWidth="1"/>
    <col min="11777" max="11777" width="9.109375" style="2" bestFit="1" customWidth="1"/>
    <col min="11778" max="11778" width="9.6640625" style="2" bestFit="1" customWidth="1"/>
    <col min="11779" max="11779" width="19.5546875" style="2" customWidth="1"/>
    <col min="11780" max="11780" width="5.6640625" style="2" bestFit="1" customWidth="1"/>
    <col min="11781" max="11781" width="8.109375" style="2" bestFit="1" customWidth="1"/>
    <col min="11782" max="11782" width="7" style="2" bestFit="1" customWidth="1"/>
    <col min="11783" max="11783" width="9.5546875" style="2" bestFit="1" customWidth="1"/>
    <col min="11784" max="11785" width="8.6640625" style="2" bestFit="1" customWidth="1"/>
    <col min="11786" max="11786" width="7.33203125" style="2" bestFit="1" customWidth="1"/>
    <col min="11787" max="12031" width="9.109375" style="2"/>
    <col min="12032" max="12032" width="3.6640625" style="2" bestFit="1" customWidth="1"/>
    <col min="12033" max="12033" width="9.109375" style="2" bestFit="1" customWidth="1"/>
    <col min="12034" max="12034" width="9.6640625" style="2" bestFit="1" customWidth="1"/>
    <col min="12035" max="12035" width="19.5546875" style="2" customWidth="1"/>
    <col min="12036" max="12036" width="5.6640625" style="2" bestFit="1" customWidth="1"/>
    <col min="12037" max="12037" width="8.109375" style="2" bestFit="1" customWidth="1"/>
    <col min="12038" max="12038" width="7" style="2" bestFit="1" customWidth="1"/>
    <col min="12039" max="12039" width="9.5546875" style="2" bestFit="1" customWidth="1"/>
    <col min="12040" max="12041" width="8.6640625" style="2" bestFit="1" customWidth="1"/>
    <col min="12042" max="12042" width="7.33203125" style="2" bestFit="1" customWidth="1"/>
    <col min="12043" max="12287" width="9.109375" style="2"/>
    <col min="12288" max="12288" width="3.6640625" style="2" bestFit="1" customWidth="1"/>
    <col min="12289" max="12289" width="9.109375" style="2" bestFit="1" customWidth="1"/>
    <col min="12290" max="12290" width="9.6640625" style="2" bestFit="1" customWidth="1"/>
    <col min="12291" max="12291" width="19.5546875" style="2" customWidth="1"/>
    <col min="12292" max="12292" width="5.6640625" style="2" bestFit="1" customWidth="1"/>
    <col min="12293" max="12293" width="8.109375" style="2" bestFit="1" customWidth="1"/>
    <col min="12294" max="12294" width="7" style="2" bestFit="1" customWidth="1"/>
    <col min="12295" max="12295" width="9.5546875" style="2" bestFit="1" customWidth="1"/>
    <col min="12296" max="12297" width="8.6640625" style="2" bestFit="1" customWidth="1"/>
    <col min="12298" max="12298" width="7.33203125" style="2" bestFit="1" customWidth="1"/>
    <col min="12299" max="12543" width="9.109375" style="2"/>
    <col min="12544" max="12544" width="3.6640625" style="2" bestFit="1" customWidth="1"/>
    <col min="12545" max="12545" width="9.109375" style="2" bestFit="1" customWidth="1"/>
    <col min="12546" max="12546" width="9.6640625" style="2" bestFit="1" customWidth="1"/>
    <col min="12547" max="12547" width="19.5546875" style="2" customWidth="1"/>
    <col min="12548" max="12548" width="5.6640625" style="2" bestFit="1" customWidth="1"/>
    <col min="12549" max="12549" width="8.109375" style="2" bestFit="1" customWidth="1"/>
    <col min="12550" max="12550" width="7" style="2" bestFit="1" customWidth="1"/>
    <col min="12551" max="12551" width="9.5546875" style="2" bestFit="1" customWidth="1"/>
    <col min="12552" max="12553" width="8.6640625" style="2" bestFit="1" customWidth="1"/>
    <col min="12554" max="12554" width="7.33203125" style="2" bestFit="1" customWidth="1"/>
    <col min="12555" max="12799" width="9.109375" style="2"/>
    <col min="12800" max="12800" width="3.6640625" style="2" bestFit="1" customWidth="1"/>
    <col min="12801" max="12801" width="9.109375" style="2" bestFit="1" customWidth="1"/>
    <col min="12802" max="12802" width="9.6640625" style="2" bestFit="1" customWidth="1"/>
    <col min="12803" max="12803" width="19.5546875" style="2" customWidth="1"/>
    <col min="12804" max="12804" width="5.6640625" style="2" bestFit="1" customWidth="1"/>
    <col min="12805" max="12805" width="8.109375" style="2" bestFit="1" customWidth="1"/>
    <col min="12806" max="12806" width="7" style="2" bestFit="1" customWidth="1"/>
    <col min="12807" max="12807" width="9.5546875" style="2" bestFit="1" customWidth="1"/>
    <col min="12808" max="12809" width="8.6640625" style="2" bestFit="1" customWidth="1"/>
    <col min="12810" max="12810" width="7.33203125" style="2" bestFit="1" customWidth="1"/>
    <col min="12811" max="13055" width="9.109375" style="2"/>
    <col min="13056" max="13056" width="3.6640625" style="2" bestFit="1" customWidth="1"/>
    <col min="13057" max="13057" width="9.109375" style="2" bestFit="1" customWidth="1"/>
    <col min="13058" max="13058" width="9.6640625" style="2" bestFit="1" customWidth="1"/>
    <col min="13059" max="13059" width="19.5546875" style="2" customWidth="1"/>
    <col min="13060" max="13060" width="5.6640625" style="2" bestFit="1" customWidth="1"/>
    <col min="13061" max="13061" width="8.109375" style="2" bestFit="1" customWidth="1"/>
    <col min="13062" max="13062" width="7" style="2" bestFit="1" customWidth="1"/>
    <col min="13063" max="13063" width="9.5546875" style="2" bestFit="1" customWidth="1"/>
    <col min="13064" max="13065" width="8.6640625" style="2" bestFit="1" customWidth="1"/>
    <col min="13066" max="13066" width="7.33203125" style="2" bestFit="1" customWidth="1"/>
    <col min="13067" max="13311" width="9.109375" style="2"/>
    <col min="13312" max="13312" width="3.6640625" style="2" bestFit="1" customWidth="1"/>
    <col min="13313" max="13313" width="9.109375" style="2" bestFit="1" customWidth="1"/>
    <col min="13314" max="13314" width="9.6640625" style="2" bestFit="1" customWidth="1"/>
    <col min="13315" max="13315" width="19.5546875" style="2" customWidth="1"/>
    <col min="13316" max="13316" width="5.6640625" style="2" bestFit="1" customWidth="1"/>
    <col min="13317" max="13317" width="8.109375" style="2" bestFit="1" customWidth="1"/>
    <col min="13318" max="13318" width="7" style="2" bestFit="1" customWidth="1"/>
    <col min="13319" max="13319" width="9.5546875" style="2" bestFit="1" customWidth="1"/>
    <col min="13320" max="13321" width="8.6640625" style="2" bestFit="1" customWidth="1"/>
    <col min="13322" max="13322" width="7.33203125" style="2" bestFit="1" customWidth="1"/>
    <col min="13323" max="13567" width="9.109375" style="2"/>
    <col min="13568" max="13568" width="3.6640625" style="2" bestFit="1" customWidth="1"/>
    <col min="13569" max="13569" width="9.109375" style="2" bestFit="1" customWidth="1"/>
    <col min="13570" max="13570" width="9.6640625" style="2" bestFit="1" customWidth="1"/>
    <col min="13571" max="13571" width="19.5546875" style="2" customWidth="1"/>
    <col min="13572" max="13572" width="5.6640625" style="2" bestFit="1" customWidth="1"/>
    <col min="13573" max="13573" width="8.109375" style="2" bestFit="1" customWidth="1"/>
    <col min="13574" max="13574" width="7" style="2" bestFit="1" customWidth="1"/>
    <col min="13575" max="13575" width="9.5546875" style="2" bestFit="1" customWidth="1"/>
    <col min="13576" max="13577" width="8.6640625" style="2" bestFit="1" customWidth="1"/>
    <col min="13578" max="13578" width="7.33203125" style="2" bestFit="1" customWidth="1"/>
    <col min="13579" max="13823" width="9.109375" style="2"/>
    <col min="13824" max="13824" width="3.6640625" style="2" bestFit="1" customWidth="1"/>
    <col min="13825" max="13825" width="9.109375" style="2" bestFit="1" customWidth="1"/>
    <col min="13826" max="13826" width="9.6640625" style="2" bestFit="1" customWidth="1"/>
    <col min="13827" max="13827" width="19.5546875" style="2" customWidth="1"/>
    <col min="13828" max="13828" width="5.6640625" style="2" bestFit="1" customWidth="1"/>
    <col min="13829" max="13829" width="8.109375" style="2" bestFit="1" customWidth="1"/>
    <col min="13830" max="13830" width="7" style="2" bestFit="1" customWidth="1"/>
    <col min="13831" max="13831" width="9.5546875" style="2" bestFit="1" customWidth="1"/>
    <col min="13832" max="13833" width="8.6640625" style="2" bestFit="1" customWidth="1"/>
    <col min="13834" max="13834" width="7.33203125" style="2" bestFit="1" customWidth="1"/>
    <col min="13835" max="14079" width="9.109375" style="2"/>
    <col min="14080" max="14080" width="3.6640625" style="2" bestFit="1" customWidth="1"/>
    <col min="14081" max="14081" width="9.109375" style="2" bestFit="1" customWidth="1"/>
    <col min="14082" max="14082" width="9.6640625" style="2" bestFit="1" customWidth="1"/>
    <col min="14083" max="14083" width="19.5546875" style="2" customWidth="1"/>
    <col min="14084" max="14084" width="5.6640625" style="2" bestFit="1" customWidth="1"/>
    <col min="14085" max="14085" width="8.109375" style="2" bestFit="1" customWidth="1"/>
    <col min="14086" max="14086" width="7" style="2" bestFit="1" customWidth="1"/>
    <col min="14087" max="14087" width="9.5546875" style="2" bestFit="1" customWidth="1"/>
    <col min="14088" max="14089" width="8.6640625" style="2" bestFit="1" customWidth="1"/>
    <col min="14090" max="14090" width="7.33203125" style="2" bestFit="1" customWidth="1"/>
    <col min="14091" max="14335" width="9.109375" style="2"/>
    <col min="14336" max="14336" width="3.6640625" style="2" bestFit="1" customWidth="1"/>
    <col min="14337" max="14337" width="9.109375" style="2" bestFit="1" customWidth="1"/>
    <col min="14338" max="14338" width="9.6640625" style="2" bestFit="1" customWidth="1"/>
    <col min="14339" max="14339" width="19.5546875" style="2" customWidth="1"/>
    <col min="14340" max="14340" width="5.6640625" style="2" bestFit="1" customWidth="1"/>
    <col min="14341" max="14341" width="8.109375" style="2" bestFit="1" customWidth="1"/>
    <col min="14342" max="14342" width="7" style="2" bestFit="1" customWidth="1"/>
    <col min="14343" max="14343" width="9.5546875" style="2" bestFit="1" customWidth="1"/>
    <col min="14344" max="14345" width="8.6640625" style="2" bestFit="1" customWidth="1"/>
    <col min="14346" max="14346" width="7.33203125" style="2" bestFit="1" customWidth="1"/>
    <col min="14347" max="14591" width="9.109375" style="2"/>
    <col min="14592" max="14592" width="3.6640625" style="2" bestFit="1" customWidth="1"/>
    <col min="14593" max="14593" width="9.109375" style="2" bestFit="1" customWidth="1"/>
    <col min="14594" max="14594" width="9.6640625" style="2" bestFit="1" customWidth="1"/>
    <col min="14595" max="14595" width="19.5546875" style="2" customWidth="1"/>
    <col min="14596" max="14596" width="5.6640625" style="2" bestFit="1" customWidth="1"/>
    <col min="14597" max="14597" width="8.109375" style="2" bestFit="1" customWidth="1"/>
    <col min="14598" max="14598" width="7" style="2" bestFit="1" customWidth="1"/>
    <col min="14599" max="14599" width="9.5546875" style="2" bestFit="1" customWidth="1"/>
    <col min="14600" max="14601" width="8.6640625" style="2" bestFit="1" customWidth="1"/>
    <col min="14602" max="14602" width="7.33203125" style="2" bestFit="1" customWidth="1"/>
    <col min="14603" max="14847" width="9.109375" style="2"/>
    <col min="14848" max="14848" width="3.6640625" style="2" bestFit="1" customWidth="1"/>
    <col min="14849" max="14849" width="9.109375" style="2" bestFit="1" customWidth="1"/>
    <col min="14850" max="14850" width="9.6640625" style="2" bestFit="1" customWidth="1"/>
    <col min="14851" max="14851" width="19.5546875" style="2" customWidth="1"/>
    <col min="14852" max="14852" width="5.6640625" style="2" bestFit="1" customWidth="1"/>
    <col min="14853" max="14853" width="8.109375" style="2" bestFit="1" customWidth="1"/>
    <col min="14854" max="14854" width="7" style="2" bestFit="1" customWidth="1"/>
    <col min="14855" max="14855" width="9.5546875" style="2" bestFit="1" customWidth="1"/>
    <col min="14856" max="14857" width="8.6640625" style="2" bestFit="1" customWidth="1"/>
    <col min="14858" max="14858" width="7.33203125" style="2" bestFit="1" customWidth="1"/>
    <col min="14859" max="15103" width="9.109375" style="2"/>
    <col min="15104" max="15104" width="3.6640625" style="2" bestFit="1" customWidth="1"/>
    <col min="15105" max="15105" width="9.109375" style="2" bestFit="1" customWidth="1"/>
    <col min="15106" max="15106" width="9.6640625" style="2" bestFit="1" customWidth="1"/>
    <col min="15107" max="15107" width="19.5546875" style="2" customWidth="1"/>
    <col min="15108" max="15108" width="5.6640625" style="2" bestFit="1" customWidth="1"/>
    <col min="15109" max="15109" width="8.109375" style="2" bestFit="1" customWidth="1"/>
    <col min="15110" max="15110" width="7" style="2" bestFit="1" customWidth="1"/>
    <col min="15111" max="15111" width="9.5546875" style="2" bestFit="1" customWidth="1"/>
    <col min="15112" max="15113" width="8.6640625" style="2" bestFit="1" customWidth="1"/>
    <col min="15114" max="15114" width="7.33203125" style="2" bestFit="1" customWidth="1"/>
    <col min="15115" max="15359" width="9.109375" style="2"/>
    <col min="15360" max="15360" width="3.6640625" style="2" bestFit="1" customWidth="1"/>
    <col min="15361" max="15361" width="9.109375" style="2" bestFit="1" customWidth="1"/>
    <col min="15362" max="15362" width="9.6640625" style="2" bestFit="1" customWidth="1"/>
    <col min="15363" max="15363" width="19.5546875" style="2" customWidth="1"/>
    <col min="15364" max="15364" width="5.6640625" style="2" bestFit="1" customWidth="1"/>
    <col min="15365" max="15365" width="8.109375" style="2" bestFit="1" customWidth="1"/>
    <col min="15366" max="15366" width="7" style="2" bestFit="1" customWidth="1"/>
    <col min="15367" max="15367" width="9.5546875" style="2" bestFit="1" customWidth="1"/>
    <col min="15368" max="15369" width="8.6640625" style="2" bestFit="1" customWidth="1"/>
    <col min="15370" max="15370" width="7.33203125" style="2" bestFit="1" customWidth="1"/>
    <col min="15371" max="15615" width="9.109375" style="2"/>
    <col min="15616" max="15616" width="3.6640625" style="2" bestFit="1" customWidth="1"/>
    <col min="15617" max="15617" width="9.109375" style="2" bestFit="1" customWidth="1"/>
    <col min="15618" max="15618" width="9.6640625" style="2" bestFit="1" customWidth="1"/>
    <col min="15619" max="15619" width="19.5546875" style="2" customWidth="1"/>
    <col min="15620" max="15620" width="5.6640625" style="2" bestFit="1" customWidth="1"/>
    <col min="15621" max="15621" width="8.109375" style="2" bestFit="1" customWidth="1"/>
    <col min="15622" max="15622" width="7" style="2" bestFit="1" customWidth="1"/>
    <col min="15623" max="15623" width="9.5546875" style="2" bestFit="1" customWidth="1"/>
    <col min="15624" max="15625" width="8.6640625" style="2" bestFit="1" customWidth="1"/>
    <col min="15626" max="15626" width="7.33203125" style="2" bestFit="1" customWidth="1"/>
    <col min="15627" max="15871" width="9.109375" style="2"/>
    <col min="15872" max="15872" width="3.6640625" style="2" bestFit="1" customWidth="1"/>
    <col min="15873" max="15873" width="9.109375" style="2" bestFit="1" customWidth="1"/>
    <col min="15874" max="15874" width="9.6640625" style="2" bestFit="1" customWidth="1"/>
    <col min="15875" max="15875" width="19.5546875" style="2" customWidth="1"/>
    <col min="15876" max="15876" width="5.6640625" style="2" bestFit="1" customWidth="1"/>
    <col min="15877" max="15877" width="8.109375" style="2" bestFit="1" customWidth="1"/>
    <col min="15878" max="15878" width="7" style="2" bestFit="1" customWidth="1"/>
    <col min="15879" max="15879" width="9.5546875" style="2" bestFit="1" customWidth="1"/>
    <col min="15880" max="15881" width="8.6640625" style="2" bestFit="1" customWidth="1"/>
    <col min="15882" max="15882" width="7.33203125" style="2" bestFit="1" customWidth="1"/>
    <col min="15883" max="16127" width="9.109375" style="2"/>
    <col min="16128" max="16128" width="3.6640625" style="2" bestFit="1" customWidth="1"/>
    <col min="16129" max="16129" width="9.109375" style="2" bestFit="1" customWidth="1"/>
    <col min="16130" max="16130" width="9.6640625" style="2" bestFit="1" customWidth="1"/>
    <col min="16131" max="16131" width="19.5546875" style="2" customWidth="1"/>
    <col min="16132" max="16132" width="5.6640625" style="2" bestFit="1" customWidth="1"/>
    <col min="16133" max="16133" width="8.109375" style="2" bestFit="1" customWidth="1"/>
    <col min="16134" max="16134" width="7" style="2" bestFit="1" customWidth="1"/>
    <col min="16135" max="16135" width="9.5546875" style="2" bestFit="1" customWidth="1"/>
    <col min="16136" max="16137" width="8.6640625" style="2" bestFit="1" customWidth="1"/>
    <col min="16138" max="16138" width="7.33203125" style="2" bestFit="1" customWidth="1"/>
    <col min="16139" max="16384" width="9.109375" style="2"/>
  </cols>
  <sheetData>
    <row r="1" spans="1:10" ht="92.4" customHeight="1" x14ac:dyDescent="0.35">
      <c r="A1" s="86"/>
      <c r="B1" s="87"/>
      <c r="C1" s="88"/>
      <c r="D1" s="1" t="s">
        <v>0</v>
      </c>
      <c r="E1" s="89" t="s">
        <v>1</v>
      </c>
      <c r="F1" s="90"/>
      <c r="G1" s="90"/>
      <c r="H1" s="90"/>
      <c r="I1" s="91"/>
      <c r="J1" s="92"/>
    </row>
    <row r="2" spans="1:10" ht="12" x14ac:dyDescent="0.3">
      <c r="A2" s="93" t="s">
        <v>2</v>
      </c>
      <c r="B2" s="93"/>
      <c r="C2" s="93"/>
      <c r="D2" s="93"/>
      <c r="E2" s="93"/>
      <c r="F2" s="93"/>
      <c r="G2" s="93"/>
      <c r="H2" s="93"/>
      <c r="I2" s="93"/>
      <c r="J2" s="93"/>
    </row>
    <row r="3" spans="1:10" ht="113.4" customHeight="1" x14ac:dyDescent="0.3">
      <c r="A3" s="94" t="s">
        <v>402</v>
      </c>
      <c r="B3" s="95"/>
      <c r="C3" s="95"/>
      <c r="D3" s="95"/>
      <c r="E3" s="95"/>
      <c r="F3" s="95"/>
      <c r="G3" s="95"/>
      <c r="H3" s="95"/>
      <c r="I3" s="95"/>
      <c r="J3" s="95"/>
    </row>
    <row r="4" spans="1:10" ht="63" customHeight="1" x14ac:dyDescent="0.3">
      <c r="A4" s="78" t="s">
        <v>382</v>
      </c>
      <c r="B4" s="85"/>
      <c r="C4" s="85"/>
      <c r="D4" s="85"/>
      <c r="E4" s="85"/>
      <c r="F4" s="85"/>
      <c r="G4" s="85"/>
      <c r="H4" s="85"/>
      <c r="I4" s="85"/>
      <c r="J4" s="85"/>
    </row>
    <row r="5" spans="1:10" ht="47.4" customHeight="1" x14ac:dyDescent="0.3">
      <c r="A5" s="78" t="s">
        <v>3</v>
      </c>
      <c r="B5" s="79"/>
      <c r="C5" s="79"/>
      <c r="D5" s="79"/>
      <c r="E5" s="79"/>
      <c r="F5" s="79"/>
      <c r="G5" s="79"/>
      <c r="H5" s="79"/>
      <c r="I5" s="79"/>
      <c r="J5" s="79"/>
    </row>
    <row r="6" spans="1:10" ht="33.75" customHeight="1" x14ac:dyDescent="0.3">
      <c r="A6" s="80" t="s">
        <v>4</v>
      </c>
      <c r="B6" s="81"/>
      <c r="C6" s="81"/>
      <c r="D6" s="81"/>
      <c r="E6" s="81"/>
      <c r="F6" s="81"/>
      <c r="G6" s="81"/>
      <c r="H6" s="81"/>
      <c r="I6" s="81"/>
      <c r="J6" s="81"/>
    </row>
    <row r="7" spans="1:10" ht="21" x14ac:dyDescent="0.3">
      <c r="A7" s="82" t="s">
        <v>401</v>
      </c>
      <c r="B7" s="83"/>
      <c r="C7" s="83"/>
      <c r="D7" s="83"/>
      <c r="E7" s="83"/>
      <c r="F7" s="83"/>
      <c r="G7" s="83"/>
      <c r="H7" s="83"/>
      <c r="I7" s="83"/>
      <c r="J7" s="83"/>
    </row>
    <row r="8" spans="1:10" ht="6" customHeight="1" x14ac:dyDescent="0.3">
      <c r="A8" s="84"/>
      <c r="B8" s="73"/>
      <c r="C8" s="73"/>
      <c r="D8" s="73"/>
      <c r="E8" s="73"/>
      <c r="F8" s="73"/>
      <c r="G8" s="73"/>
      <c r="H8" s="73"/>
      <c r="I8" s="73"/>
      <c r="J8" s="73"/>
    </row>
    <row r="9" spans="1:10" ht="109.2" customHeight="1" x14ac:dyDescent="0.3">
      <c r="A9" s="76" t="s">
        <v>383</v>
      </c>
      <c r="B9" s="76"/>
      <c r="C9" s="76"/>
      <c r="D9" s="76"/>
      <c r="E9" s="77"/>
      <c r="F9" s="77"/>
      <c r="G9" s="77"/>
      <c r="H9" s="77"/>
      <c r="I9" s="77"/>
      <c r="J9" s="73"/>
    </row>
    <row r="10" spans="1:10" ht="39" customHeight="1" x14ac:dyDescent="0.3">
      <c r="A10" s="71" t="s">
        <v>384</v>
      </c>
      <c r="B10" s="71"/>
      <c r="C10" s="72"/>
      <c r="D10" s="72"/>
      <c r="E10" s="72"/>
      <c r="F10" s="72"/>
      <c r="G10" s="72"/>
      <c r="H10" s="72"/>
      <c r="I10" s="72"/>
      <c r="J10" s="73"/>
    </row>
    <row r="11" spans="1:10" s="8" customFormat="1" ht="21.6" x14ac:dyDescent="0.3">
      <c r="A11" s="3" t="s">
        <v>5</v>
      </c>
      <c r="B11" s="4" t="s">
        <v>6</v>
      </c>
      <c r="C11" s="4" t="s">
        <v>7</v>
      </c>
      <c r="D11" s="4" t="s">
        <v>8</v>
      </c>
      <c r="E11" s="4" t="s">
        <v>9</v>
      </c>
      <c r="F11" s="5" t="s">
        <v>10</v>
      </c>
      <c r="G11" s="6" t="s">
        <v>11</v>
      </c>
      <c r="H11" s="6" t="s">
        <v>12</v>
      </c>
      <c r="I11" s="7" t="s">
        <v>13</v>
      </c>
      <c r="J11" s="7" t="s">
        <v>14</v>
      </c>
    </row>
    <row r="12" spans="1:10" ht="5.25" customHeight="1" x14ac:dyDescent="0.3">
      <c r="A12" s="74"/>
      <c r="B12" s="75"/>
      <c r="C12" s="75"/>
      <c r="D12" s="75"/>
      <c r="E12" s="75"/>
      <c r="F12" s="75"/>
      <c r="G12" s="75"/>
      <c r="H12" s="75"/>
      <c r="I12" s="75"/>
      <c r="J12" s="75"/>
    </row>
    <row r="13" spans="1:10" s="8" customFormat="1" ht="34.950000000000003" customHeight="1" x14ac:dyDescent="0.3">
      <c r="A13" s="9">
        <v>1</v>
      </c>
      <c r="B13" s="10" t="s">
        <v>15</v>
      </c>
      <c r="C13" s="11" t="s">
        <v>16</v>
      </c>
      <c r="D13" s="12" t="s">
        <v>17</v>
      </c>
      <c r="E13" s="13" t="s">
        <v>18</v>
      </c>
      <c r="F13" s="14">
        <v>100</v>
      </c>
      <c r="G13" s="15"/>
      <c r="H13" s="16">
        <f>F13*G13</f>
        <v>0</v>
      </c>
      <c r="I13" s="17">
        <f>H13*24%</f>
        <v>0</v>
      </c>
      <c r="J13" s="17">
        <f>H13+I13</f>
        <v>0</v>
      </c>
    </row>
    <row r="14" spans="1:10" s="8" customFormat="1" ht="34.950000000000003" customHeight="1" x14ac:dyDescent="0.3">
      <c r="A14" s="9">
        <v>2</v>
      </c>
      <c r="B14" s="10" t="s">
        <v>15</v>
      </c>
      <c r="C14" s="11" t="s">
        <v>19</v>
      </c>
      <c r="D14" s="12" t="s">
        <v>20</v>
      </c>
      <c r="E14" s="13" t="s">
        <v>18</v>
      </c>
      <c r="F14" s="14">
        <v>100</v>
      </c>
      <c r="G14" s="15"/>
      <c r="H14" s="16">
        <f t="shared" ref="H14:H77" si="0">F14*G14</f>
        <v>0</v>
      </c>
      <c r="I14" s="17">
        <f t="shared" ref="I14:I77" si="1">H14*24%</f>
        <v>0</v>
      </c>
      <c r="J14" s="17">
        <f t="shared" ref="J14:J77" si="2">H14+I14</f>
        <v>0</v>
      </c>
    </row>
    <row r="15" spans="1:10" s="8" customFormat="1" ht="34.950000000000003" customHeight="1" x14ac:dyDescent="0.3">
      <c r="A15" s="9">
        <v>3</v>
      </c>
      <c r="B15" s="10" t="s">
        <v>15</v>
      </c>
      <c r="C15" s="11" t="s">
        <v>21</v>
      </c>
      <c r="D15" s="12" t="s">
        <v>22</v>
      </c>
      <c r="E15" s="13" t="s">
        <v>18</v>
      </c>
      <c r="F15" s="14">
        <v>20</v>
      </c>
      <c r="G15" s="15"/>
      <c r="H15" s="16">
        <f t="shared" si="0"/>
        <v>0</v>
      </c>
      <c r="I15" s="17">
        <f t="shared" si="1"/>
        <v>0</v>
      </c>
      <c r="J15" s="17">
        <f t="shared" si="2"/>
        <v>0</v>
      </c>
    </row>
    <row r="16" spans="1:10" s="8" customFormat="1" ht="34.950000000000003" customHeight="1" x14ac:dyDescent="0.3">
      <c r="A16" s="9">
        <v>4</v>
      </c>
      <c r="B16" s="10" t="s">
        <v>15</v>
      </c>
      <c r="C16" s="11" t="s">
        <v>23</v>
      </c>
      <c r="D16" s="12" t="s">
        <v>24</v>
      </c>
      <c r="E16" s="13" t="s">
        <v>25</v>
      </c>
      <c r="F16" s="14">
        <v>500</v>
      </c>
      <c r="G16" s="15"/>
      <c r="H16" s="16">
        <f t="shared" si="0"/>
        <v>0</v>
      </c>
      <c r="I16" s="17">
        <f t="shared" si="1"/>
        <v>0</v>
      </c>
      <c r="J16" s="17">
        <f t="shared" si="2"/>
        <v>0</v>
      </c>
    </row>
    <row r="17" spans="1:10" s="8" customFormat="1" ht="34.950000000000003" customHeight="1" x14ac:dyDescent="0.3">
      <c r="A17" s="9">
        <v>5</v>
      </c>
      <c r="B17" s="10" t="s">
        <v>15</v>
      </c>
      <c r="C17" s="11" t="s">
        <v>26</v>
      </c>
      <c r="D17" s="12" t="s">
        <v>27</v>
      </c>
      <c r="E17" s="13" t="s">
        <v>25</v>
      </c>
      <c r="F17" s="14">
        <v>500</v>
      </c>
      <c r="G17" s="15"/>
      <c r="H17" s="16">
        <f t="shared" si="0"/>
        <v>0</v>
      </c>
      <c r="I17" s="17">
        <f t="shared" si="1"/>
        <v>0</v>
      </c>
      <c r="J17" s="17">
        <f t="shared" si="2"/>
        <v>0</v>
      </c>
    </row>
    <row r="18" spans="1:10" s="8" customFormat="1" ht="34.950000000000003" customHeight="1" x14ac:dyDescent="0.3">
      <c r="A18" s="9">
        <v>6</v>
      </c>
      <c r="B18" s="10" t="s">
        <v>15</v>
      </c>
      <c r="C18" s="11" t="s">
        <v>28</v>
      </c>
      <c r="D18" s="12" t="s">
        <v>29</v>
      </c>
      <c r="E18" s="13" t="s">
        <v>25</v>
      </c>
      <c r="F18" s="14">
        <v>20</v>
      </c>
      <c r="G18" s="15"/>
      <c r="H18" s="16">
        <f t="shared" si="0"/>
        <v>0</v>
      </c>
      <c r="I18" s="17">
        <f t="shared" si="1"/>
        <v>0</v>
      </c>
      <c r="J18" s="17">
        <f t="shared" si="2"/>
        <v>0</v>
      </c>
    </row>
    <row r="19" spans="1:10" s="8" customFormat="1" ht="34.950000000000003" customHeight="1" x14ac:dyDescent="0.3">
      <c r="A19" s="9">
        <v>7</v>
      </c>
      <c r="B19" s="10" t="s">
        <v>15</v>
      </c>
      <c r="C19" s="11" t="s">
        <v>30</v>
      </c>
      <c r="D19" s="12" t="s">
        <v>31</v>
      </c>
      <c r="E19" s="13" t="s">
        <v>25</v>
      </c>
      <c r="F19" s="14">
        <v>20</v>
      </c>
      <c r="G19" s="15"/>
      <c r="H19" s="16">
        <f t="shared" si="0"/>
        <v>0</v>
      </c>
      <c r="I19" s="17">
        <f t="shared" si="1"/>
        <v>0</v>
      </c>
      <c r="J19" s="17">
        <f t="shared" si="2"/>
        <v>0</v>
      </c>
    </row>
    <row r="20" spans="1:10" s="8" customFormat="1" ht="34.950000000000003" customHeight="1" x14ac:dyDescent="0.3">
      <c r="A20" s="9">
        <v>8</v>
      </c>
      <c r="B20" s="10" t="s">
        <v>15</v>
      </c>
      <c r="C20" s="11" t="s">
        <v>32</v>
      </c>
      <c r="D20" s="12" t="s">
        <v>33</v>
      </c>
      <c r="E20" s="13" t="s">
        <v>25</v>
      </c>
      <c r="F20" s="14">
        <v>20</v>
      </c>
      <c r="G20" s="15"/>
      <c r="H20" s="16">
        <f t="shared" si="0"/>
        <v>0</v>
      </c>
      <c r="I20" s="17">
        <f t="shared" si="1"/>
        <v>0</v>
      </c>
      <c r="J20" s="17">
        <f t="shared" si="2"/>
        <v>0</v>
      </c>
    </row>
    <row r="21" spans="1:10" s="8" customFormat="1" ht="34.950000000000003" customHeight="1" x14ac:dyDescent="0.3">
      <c r="A21" s="9">
        <v>9</v>
      </c>
      <c r="B21" s="10" t="s">
        <v>15</v>
      </c>
      <c r="C21" s="11" t="s">
        <v>34</v>
      </c>
      <c r="D21" s="12" t="s">
        <v>35</v>
      </c>
      <c r="E21" s="13" t="s">
        <v>36</v>
      </c>
      <c r="F21" s="14">
        <v>50</v>
      </c>
      <c r="G21" s="15"/>
      <c r="H21" s="16">
        <f t="shared" si="0"/>
        <v>0</v>
      </c>
      <c r="I21" s="17">
        <f t="shared" si="1"/>
        <v>0</v>
      </c>
      <c r="J21" s="17">
        <f t="shared" si="2"/>
        <v>0</v>
      </c>
    </row>
    <row r="22" spans="1:10" s="8" customFormat="1" ht="34.950000000000003" customHeight="1" x14ac:dyDescent="0.3">
      <c r="A22" s="9">
        <v>10</v>
      </c>
      <c r="B22" s="10" t="s">
        <v>15</v>
      </c>
      <c r="C22" s="11" t="s">
        <v>37</v>
      </c>
      <c r="D22" s="12" t="s">
        <v>38</v>
      </c>
      <c r="E22" s="13" t="s">
        <v>36</v>
      </c>
      <c r="F22" s="14">
        <v>10</v>
      </c>
      <c r="G22" s="15"/>
      <c r="H22" s="16">
        <f t="shared" si="0"/>
        <v>0</v>
      </c>
      <c r="I22" s="17">
        <f t="shared" si="1"/>
        <v>0</v>
      </c>
      <c r="J22" s="17">
        <f t="shared" si="2"/>
        <v>0</v>
      </c>
    </row>
    <row r="23" spans="1:10" s="8" customFormat="1" ht="34.950000000000003" customHeight="1" x14ac:dyDescent="0.3">
      <c r="A23" s="9">
        <v>11</v>
      </c>
      <c r="B23" s="10" t="s">
        <v>15</v>
      </c>
      <c r="C23" s="11" t="s">
        <v>39</v>
      </c>
      <c r="D23" s="12" t="s">
        <v>40</v>
      </c>
      <c r="E23" s="13" t="s">
        <v>36</v>
      </c>
      <c r="F23" s="14">
        <v>100</v>
      </c>
      <c r="G23" s="15"/>
      <c r="H23" s="16">
        <f t="shared" si="0"/>
        <v>0</v>
      </c>
      <c r="I23" s="17">
        <f t="shared" si="1"/>
        <v>0</v>
      </c>
      <c r="J23" s="17">
        <f t="shared" si="2"/>
        <v>0</v>
      </c>
    </row>
    <row r="24" spans="1:10" s="8" customFormat="1" ht="34.950000000000003" customHeight="1" x14ac:dyDescent="0.3">
      <c r="A24" s="9">
        <v>12</v>
      </c>
      <c r="B24" s="10" t="s">
        <v>15</v>
      </c>
      <c r="C24" s="11" t="s">
        <v>41</v>
      </c>
      <c r="D24" s="12" t="s">
        <v>42</v>
      </c>
      <c r="E24" s="13" t="s">
        <v>18</v>
      </c>
      <c r="F24" s="14">
        <v>200</v>
      </c>
      <c r="G24" s="15"/>
      <c r="H24" s="16">
        <f t="shared" si="0"/>
        <v>0</v>
      </c>
      <c r="I24" s="17">
        <f t="shared" si="1"/>
        <v>0</v>
      </c>
      <c r="J24" s="17">
        <f t="shared" si="2"/>
        <v>0</v>
      </c>
    </row>
    <row r="25" spans="1:10" s="8" customFormat="1" ht="34.950000000000003" customHeight="1" x14ac:dyDescent="0.3">
      <c r="A25" s="9">
        <v>13</v>
      </c>
      <c r="B25" s="10" t="s">
        <v>15</v>
      </c>
      <c r="C25" s="11" t="s">
        <v>43</v>
      </c>
      <c r="D25" s="12" t="s">
        <v>44</v>
      </c>
      <c r="E25" s="13" t="s">
        <v>18</v>
      </c>
      <c r="F25" s="14">
        <v>200</v>
      </c>
      <c r="G25" s="15"/>
      <c r="H25" s="16">
        <f t="shared" si="0"/>
        <v>0</v>
      </c>
      <c r="I25" s="17">
        <f t="shared" si="1"/>
        <v>0</v>
      </c>
      <c r="J25" s="17">
        <f t="shared" si="2"/>
        <v>0</v>
      </c>
    </row>
    <row r="26" spans="1:10" s="8" customFormat="1" ht="34.950000000000003" customHeight="1" x14ac:dyDescent="0.3">
      <c r="A26" s="9">
        <v>14</v>
      </c>
      <c r="B26" s="10" t="s">
        <v>15</v>
      </c>
      <c r="C26" s="11" t="s">
        <v>45</v>
      </c>
      <c r="D26" s="12" t="s">
        <v>46</v>
      </c>
      <c r="E26" s="13" t="s">
        <v>18</v>
      </c>
      <c r="F26" s="14">
        <v>5</v>
      </c>
      <c r="G26" s="15"/>
      <c r="H26" s="16">
        <f t="shared" si="0"/>
        <v>0</v>
      </c>
      <c r="I26" s="17">
        <f t="shared" si="1"/>
        <v>0</v>
      </c>
      <c r="J26" s="17">
        <f t="shared" si="2"/>
        <v>0</v>
      </c>
    </row>
    <row r="27" spans="1:10" s="8" customFormat="1" ht="34.950000000000003" customHeight="1" x14ac:dyDescent="0.3">
      <c r="A27" s="9">
        <v>15</v>
      </c>
      <c r="B27" s="10" t="s">
        <v>15</v>
      </c>
      <c r="C27" s="11" t="s">
        <v>47</v>
      </c>
      <c r="D27" s="18" t="s">
        <v>48</v>
      </c>
      <c r="E27" s="19" t="s">
        <v>49</v>
      </c>
      <c r="F27" s="14">
        <v>5</v>
      </c>
      <c r="G27" s="15"/>
      <c r="H27" s="16">
        <f t="shared" si="0"/>
        <v>0</v>
      </c>
      <c r="I27" s="17">
        <f t="shared" si="1"/>
        <v>0</v>
      </c>
      <c r="J27" s="17">
        <f t="shared" si="2"/>
        <v>0</v>
      </c>
    </row>
    <row r="28" spans="1:10" s="8" customFormat="1" ht="34.950000000000003" customHeight="1" x14ac:dyDescent="0.3">
      <c r="A28" s="9">
        <v>16</v>
      </c>
      <c r="B28" s="10" t="s">
        <v>15</v>
      </c>
      <c r="C28" s="11" t="s">
        <v>50</v>
      </c>
      <c r="D28" s="12" t="s">
        <v>51</v>
      </c>
      <c r="E28" s="13" t="s">
        <v>18</v>
      </c>
      <c r="F28" s="14">
        <v>3</v>
      </c>
      <c r="G28" s="15"/>
      <c r="H28" s="16">
        <f t="shared" si="0"/>
        <v>0</v>
      </c>
      <c r="I28" s="17">
        <f t="shared" si="1"/>
        <v>0</v>
      </c>
      <c r="J28" s="17">
        <f t="shared" si="2"/>
        <v>0</v>
      </c>
    </row>
    <row r="29" spans="1:10" s="8" customFormat="1" ht="34.950000000000003" customHeight="1" x14ac:dyDescent="0.3">
      <c r="A29" s="9">
        <v>17</v>
      </c>
      <c r="B29" s="10" t="s">
        <v>15</v>
      </c>
      <c r="C29" s="11" t="s">
        <v>52</v>
      </c>
      <c r="D29" s="12" t="s">
        <v>53</v>
      </c>
      <c r="E29" s="13" t="s">
        <v>36</v>
      </c>
      <c r="F29" s="14">
        <v>150</v>
      </c>
      <c r="G29" s="15"/>
      <c r="H29" s="16">
        <f t="shared" si="0"/>
        <v>0</v>
      </c>
      <c r="I29" s="17">
        <f t="shared" si="1"/>
        <v>0</v>
      </c>
      <c r="J29" s="17">
        <f t="shared" si="2"/>
        <v>0</v>
      </c>
    </row>
    <row r="30" spans="1:10" s="8" customFormat="1" ht="34.950000000000003" customHeight="1" x14ac:dyDescent="0.3">
      <c r="A30" s="9">
        <v>18</v>
      </c>
      <c r="B30" s="10" t="s">
        <v>15</v>
      </c>
      <c r="C30" s="11" t="s">
        <v>54</v>
      </c>
      <c r="D30" s="12" t="s">
        <v>55</v>
      </c>
      <c r="E30" s="13" t="s">
        <v>56</v>
      </c>
      <c r="F30" s="14">
        <v>100</v>
      </c>
      <c r="G30" s="15"/>
      <c r="H30" s="16">
        <f t="shared" si="0"/>
        <v>0</v>
      </c>
      <c r="I30" s="17">
        <f t="shared" si="1"/>
        <v>0</v>
      </c>
      <c r="J30" s="17">
        <f t="shared" si="2"/>
        <v>0</v>
      </c>
    </row>
    <row r="31" spans="1:10" s="8" customFormat="1" ht="34.950000000000003" customHeight="1" x14ac:dyDescent="0.3">
      <c r="A31" s="9">
        <v>19</v>
      </c>
      <c r="B31" s="10" t="s">
        <v>15</v>
      </c>
      <c r="C31" s="11" t="s">
        <v>57</v>
      </c>
      <c r="D31" s="12" t="s">
        <v>58</v>
      </c>
      <c r="E31" s="13" t="s">
        <v>36</v>
      </c>
      <c r="F31" s="14">
        <v>500</v>
      </c>
      <c r="G31" s="15"/>
      <c r="H31" s="16">
        <f t="shared" si="0"/>
        <v>0</v>
      </c>
      <c r="I31" s="17">
        <f t="shared" si="1"/>
        <v>0</v>
      </c>
      <c r="J31" s="17">
        <f t="shared" si="2"/>
        <v>0</v>
      </c>
    </row>
    <row r="32" spans="1:10" s="8" customFormat="1" ht="34.950000000000003" customHeight="1" x14ac:dyDescent="0.3">
      <c r="A32" s="9">
        <v>20</v>
      </c>
      <c r="B32" s="10" t="s">
        <v>15</v>
      </c>
      <c r="C32" s="11" t="s">
        <v>59</v>
      </c>
      <c r="D32" s="12" t="s">
        <v>60</v>
      </c>
      <c r="E32" s="13" t="s">
        <v>36</v>
      </c>
      <c r="F32" s="14">
        <v>500</v>
      </c>
      <c r="G32" s="15"/>
      <c r="H32" s="16">
        <f t="shared" si="0"/>
        <v>0</v>
      </c>
      <c r="I32" s="17">
        <f t="shared" si="1"/>
        <v>0</v>
      </c>
      <c r="J32" s="17">
        <f t="shared" si="2"/>
        <v>0</v>
      </c>
    </row>
    <row r="33" spans="1:10" s="8" customFormat="1" ht="34.950000000000003" customHeight="1" x14ac:dyDescent="0.3">
      <c r="A33" s="9">
        <v>21</v>
      </c>
      <c r="B33" s="10" t="s">
        <v>15</v>
      </c>
      <c r="C33" s="11" t="s">
        <v>61</v>
      </c>
      <c r="D33" s="12" t="s">
        <v>62</v>
      </c>
      <c r="E33" s="13" t="s">
        <v>36</v>
      </c>
      <c r="F33" s="14">
        <v>200</v>
      </c>
      <c r="G33" s="15"/>
      <c r="H33" s="16">
        <f t="shared" si="0"/>
        <v>0</v>
      </c>
      <c r="I33" s="17">
        <f t="shared" si="1"/>
        <v>0</v>
      </c>
      <c r="J33" s="17">
        <f t="shared" si="2"/>
        <v>0</v>
      </c>
    </row>
    <row r="34" spans="1:10" s="8" customFormat="1" ht="34.950000000000003" customHeight="1" x14ac:dyDescent="0.3">
      <c r="A34" s="9">
        <v>22</v>
      </c>
      <c r="B34" s="10" t="s">
        <v>15</v>
      </c>
      <c r="C34" s="11" t="s">
        <v>63</v>
      </c>
      <c r="D34" s="12" t="s">
        <v>64</v>
      </c>
      <c r="E34" s="13" t="s">
        <v>36</v>
      </c>
      <c r="F34" s="14">
        <v>50</v>
      </c>
      <c r="G34" s="15"/>
      <c r="H34" s="16">
        <f t="shared" si="0"/>
        <v>0</v>
      </c>
      <c r="I34" s="17">
        <f t="shared" si="1"/>
        <v>0</v>
      </c>
      <c r="J34" s="17">
        <f t="shared" si="2"/>
        <v>0</v>
      </c>
    </row>
    <row r="35" spans="1:10" s="8" customFormat="1" ht="34.950000000000003" customHeight="1" x14ac:dyDescent="0.3">
      <c r="A35" s="9">
        <v>23</v>
      </c>
      <c r="B35" s="10" t="s">
        <v>15</v>
      </c>
      <c r="C35" s="11" t="s">
        <v>65</v>
      </c>
      <c r="D35" s="12" t="s">
        <v>66</v>
      </c>
      <c r="E35" s="13" t="s">
        <v>18</v>
      </c>
      <c r="F35" s="14">
        <v>200</v>
      </c>
      <c r="G35" s="15"/>
      <c r="H35" s="16">
        <f t="shared" si="0"/>
        <v>0</v>
      </c>
      <c r="I35" s="17">
        <f t="shared" si="1"/>
        <v>0</v>
      </c>
      <c r="J35" s="17">
        <f t="shared" si="2"/>
        <v>0</v>
      </c>
    </row>
    <row r="36" spans="1:10" s="8" customFormat="1" ht="34.950000000000003" customHeight="1" x14ac:dyDescent="0.3">
      <c r="A36" s="9">
        <v>24</v>
      </c>
      <c r="B36" s="10" t="s">
        <v>15</v>
      </c>
      <c r="C36" s="11" t="s">
        <v>67</v>
      </c>
      <c r="D36" s="12" t="s">
        <v>68</v>
      </c>
      <c r="E36" s="13" t="s">
        <v>36</v>
      </c>
      <c r="F36" s="14">
        <v>100</v>
      </c>
      <c r="G36" s="15"/>
      <c r="H36" s="16">
        <f t="shared" si="0"/>
        <v>0</v>
      </c>
      <c r="I36" s="17">
        <f t="shared" si="1"/>
        <v>0</v>
      </c>
      <c r="J36" s="17">
        <f t="shared" si="2"/>
        <v>0</v>
      </c>
    </row>
    <row r="37" spans="1:10" s="8" customFormat="1" ht="34.950000000000003" customHeight="1" x14ac:dyDescent="0.3">
      <c r="A37" s="9">
        <v>25</v>
      </c>
      <c r="B37" s="10" t="s">
        <v>15</v>
      </c>
      <c r="C37" s="20" t="s">
        <v>69</v>
      </c>
      <c r="D37" s="21" t="s">
        <v>70</v>
      </c>
      <c r="E37" s="13" t="s">
        <v>36</v>
      </c>
      <c r="F37" s="14">
        <v>10</v>
      </c>
      <c r="G37" s="15"/>
      <c r="H37" s="16">
        <f t="shared" si="0"/>
        <v>0</v>
      </c>
      <c r="I37" s="17">
        <f t="shared" si="1"/>
        <v>0</v>
      </c>
      <c r="J37" s="17">
        <f t="shared" si="2"/>
        <v>0</v>
      </c>
    </row>
    <row r="38" spans="1:10" s="8" customFormat="1" ht="34.950000000000003" customHeight="1" x14ac:dyDescent="0.3">
      <c r="A38" s="9">
        <v>26</v>
      </c>
      <c r="B38" s="10" t="s">
        <v>15</v>
      </c>
      <c r="C38" s="20" t="s">
        <v>71</v>
      </c>
      <c r="D38" s="21" t="s">
        <v>72</v>
      </c>
      <c r="E38" s="13" t="s">
        <v>36</v>
      </c>
      <c r="F38" s="14">
        <v>20</v>
      </c>
      <c r="G38" s="15"/>
      <c r="H38" s="16">
        <f t="shared" si="0"/>
        <v>0</v>
      </c>
      <c r="I38" s="17">
        <f t="shared" si="1"/>
        <v>0</v>
      </c>
      <c r="J38" s="17">
        <f t="shared" si="2"/>
        <v>0</v>
      </c>
    </row>
    <row r="39" spans="1:10" s="8" customFormat="1" ht="34.950000000000003" customHeight="1" x14ac:dyDescent="0.3">
      <c r="A39" s="9">
        <v>27</v>
      </c>
      <c r="B39" s="10" t="s">
        <v>15</v>
      </c>
      <c r="C39" s="11" t="s">
        <v>73</v>
      </c>
      <c r="D39" s="12" t="s">
        <v>74</v>
      </c>
      <c r="E39" s="13" t="s">
        <v>36</v>
      </c>
      <c r="F39" s="14">
        <v>5</v>
      </c>
      <c r="G39" s="15"/>
      <c r="H39" s="16">
        <f t="shared" si="0"/>
        <v>0</v>
      </c>
      <c r="I39" s="17">
        <f t="shared" si="1"/>
        <v>0</v>
      </c>
      <c r="J39" s="17">
        <f t="shared" si="2"/>
        <v>0</v>
      </c>
    </row>
    <row r="40" spans="1:10" s="8" customFormat="1" ht="34.950000000000003" customHeight="1" x14ac:dyDescent="0.3">
      <c r="A40" s="9">
        <v>28</v>
      </c>
      <c r="B40" s="10" t="s">
        <v>15</v>
      </c>
      <c r="C40" s="11" t="s">
        <v>75</v>
      </c>
      <c r="D40" s="12" t="s">
        <v>76</v>
      </c>
      <c r="E40" s="13" t="s">
        <v>36</v>
      </c>
      <c r="F40" s="14">
        <v>40000</v>
      </c>
      <c r="G40" s="15"/>
      <c r="H40" s="16">
        <f t="shared" si="0"/>
        <v>0</v>
      </c>
      <c r="I40" s="17">
        <f t="shared" si="1"/>
        <v>0</v>
      </c>
      <c r="J40" s="17">
        <f t="shared" si="2"/>
        <v>0</v>
      </c>
    </row>
    <row r="41" spans="1:10" s="8" customFormat="1" ht="34.950000000000003" customHeight="1" x14ac:dyDescent="0.3">
      <c r="A41" s="9">
        <v>29</v>
      </c>
      <c r="B41" s="10" t="s">
        <v>15</v>
      </c>
      <c r="C41" s="11" t="s">
        <v>77</v>
      </c>
      <c r="D41" s="12" t="s">
        <v>78</v>
      </c>
      <c r="E41" s="13" t="s">
        <v>36</v>
      </c>
      <c r="F41" s="14">
        <v>40</v>
      </c>
      <c r="G41" s="15"/>
      <c r="H41" s="16">
        <f t="shared" si="0"/>
        <v>0</v>
      </c>
      <c r="I41" s="17">
        <f t="shared" si="1"/>
        <v>0</v>
      </c>
      <c r="J41" s="17">
        <f t="shared" si="2"/>
        <v>0</v>
      </c>
    </row>
    <row r="42" spans="1:10" s="8" customFormat="1" ht="34.950000000000003" customHeight="1" x14ac:dyDescent="0.3">
      <c r="A42" s="9">
        <v>30</v>
      </c>
      <c r="B42" s="10" t="s">
        <v>15</v>
      </c>
      <c r="C42" s="11" t="s">
        <v>79</v>
      </c>
      <c r="D42" s="12" t="s">
        <v>80</v>
      </c>
      <c r="E42" s="13" t="s">
        <v>36</v>
      </c>
      <c r="F42" s="14">
        <v>20</v>
      </c>
      <c r="G42" s="15"/>
      <c r="H42" s="16">
        <f t="shared" si="0"/>
        <v>0</v>
      </c>
      <c r="I42" s="17">
        <f t="shared" si="1"/>
        <v>0</v>
      </c>
      <c r="J42" s="17">
        <f t="shared" si="2"/>
        <v>0</v>
      </c>
    </row>
    <row r="43" spans="1:10" s="8" customFormat="1" ht="40.799999999999997" x14ac:dyDescent="0.3">
      <c r="A43" s="9">
        <v>31</v>
      </c>
      <c r="B43" s="10" t="s">
        <v>15</v>
      </c>
      <c r="C43" s="11" t="s">
        <v>81</v>
      </c>
      <c r="D43" s="18" t="s">
        <v>82</v>
      </c>
      <c r="E43" s="13" t="s">
        <v>36</v>
      </c>
      <c r="F43" s="14">
        <v>6</v>
      </c>
      <c r="G43" s="15"/>
      <c r="H43" s="16">
        <f t="shared" si="0"/>
        <v>0</v>
      </c>
      <c r="I43" s="17">
        <f t="shared" si="1"/>
        <v>0</v>
      </c>
      <c r="J43" s="17">
        <f t="shared" si="2"/>
        <v>0</v>
      </c>
    </row>
    <row r="44" spans="1:10" s="8" customFormat="1" ht="34.950000000000003" customHeight="1" x14ac:dyDescent="0.3">
      <c r="A44" s="9">
        <v>32</v>
      </c>
      <c r="B44" s="10" t="s">
        <v>15</v>
      </c>
      <c r="C44" s="11" t="s">
        <v>83</v>
      </c>
      <c r="D44" s="12" t="s">
        <v>84</v>
      </c>
      <c r="E44" s="13" t="s">
        <v>36</v>
      </c>
      <c r="F44" s="14">
        <v>150</v>
      </c>
      <c r="G44" s="15"/>
      <c r="H44" s="16">
        <f t="shared" si="0"/>
        <v>0</v>
      </c>
      <c r="I44" s="17">
        <f t="shared" si="1"/>
        <v>0</v>
      </c>
      <c r="J44" s="17">
        <f t="shared" si="2"/>
        <v>0</v>
      </c>
    </row>
    <row r="45" spans="1:10" s="8" customFormat="1" ht="34.950000000000003" customHeight="1" x14ac:dyDescent="0.3">
      <c r="A45" s="9">
        <v>33</v>
      </c>
      <c r="B45" s="10" t="s">
        <v>15</v>
      </c>
      <c r="C45" s="11" t="s">
        <v>85</v>
      </c>
      <c r="D45" s="12" t="s">
        <v>86</v>
      </c>
      <c r="E45" s="13" t="s">
        <v>36</v>
      </c>
      <c r="F45" s="14">
        <v>20</v>
      </c>
      <c r="G45" s="15"/>
      <c r="H45" s="16">
        <f t="shared" si="0"/>
        <v>0</v>
      </c>
      <c r="I45" s="17">
        <f t="shared" si="1"/>
        <v>0</v>
      </c>
      <c r="J45" s="17">
        <f t="shared" si="2"/>
        <v>0</v>
      </c>
    </row>
    <row r="46" spans="1:10" s="8" customFormat="1" ht="34.950000000000003" customHeight="1" x14ac:dyDescent="0.3">
      <c r="A46" s="9">
        <v>34</v>
      </c>
      <c r="B46" s="10" t="s">
        <v>15</v>
      </c>
      <c r="C46" s="11" t="s">
        <v>87</v>
      </c>
      <c r="D46" s="12" t="s">
        <v>88</v>
      </c>
      <c r="E46" s="13" t="s">
        <v>18</v>
      </c>
      <c r="F46" s="14">
        <v>5</v>
      </c>
      <c r="G46" s="15"/>
      <c r="H46" s="16">
        <f t="shared" si="0"/>
        <v>0</v>
      </c>
      <c r="I46" s="17">
        <f t="shared" si="1"/>
        <v>0</v>
      </c>
      <c r="J46" s="17">
        <f t="shared" si="2"/>
        <v>0</v>
      </c>
    </row>
    <row r="47" spans="1:10" s="8" customFormat="1" ht="34.950000000000003" customHeight="1" x14ac:dyDescent="0.3">
      <c r="A47" s="9">
        <v>35</v>
      </c>
      <c r="B47" s="10" t="s">
        <v>15</v>
      </c>
      <c r="C47" s="11" t="s">
        <v>89</v>
      </c>
      <c r="D47" s="12" t="s">
        <v>90</v>
      </c>
      <c r="E47" s="13" t="s">
        <v>25</v>
      </c>
      <c r="F47" s="14">
        <v>100</v>
      </c>
      <c r="G47" s="15"/>
      <c r="H47" s="16">
        <f t="shared" si="0"/>
        <v>0</v>
      </c>
      <c r="I47" s="17">
        <f t="shared" si="1"/>
        <v>0</v>
      </c>
      <c r="J47" s="17">
        <f t="shared" si="2"/>
        <v>0</v>
      </c>
    </row>
    <row r="48" spans="1:10" s="8" customFormat="1" ht="34.950000000000003" customHeight="1" x14ac:dyDescent="0.3">
      <c r="A48" s="9">
        <v>36</v>
      </c>
      <c r="B48" s="10" t="s">
        <v>15</v>
      </c>
      <c r="C48" s="11" t="s">
        <v>91</v>
      </c>
      <c r="D48" s="12" t="s">
        <v>379</v>
      </c>
      <c r="E48" s="13" t="s">
        <v>36</v>
      </c>
      <c r="F48" s="14">
        <v>20</v>
      </c>
      <c r="G48" s="15"/>
      <c r="H48" s="16">
        <f t="shared" si="0"/>
        <v>0</v>
      </c>
      <c r="I48" s="17">
        <f t="shared" si="1"/>
        <v>0</v>
      </c>
      <c r="J48" s="17">
        <f t="shared" si="2"/>
        <v>0</v>
      </c>
    </row>
    <row r="49" spans="1:10" s="8" customFormat="1" ht="34.950000000000003" customHeight="1" x14ac:dyDescent="0.3">
      <c r="A49" s="9">
        <v>37</v>
      </c>
      <c r="B49" s="10" t="s">
        <v>15</v>
      </c>
      <c r="C49" s="11" t="s">
        <v>92</v>
      </c>
      <c r="D49" s="12" t="s">
        <v>380</v>
      </c>
      <c r="E49" s="13" t="s">
        <v>36</v>
      </c>
      <c r="F49" s="14">
        <v>3</v>
      </c>
      <c r="G49" s="15"/>
      <c r="H49" s="16">
        <f t="shared" si="0"/>
        <v>0</v>
      </c>
      <c r="I49" s="17">
        <f t="shared" si="1"/>
        <v>0</v>
      </c>
      <c r="J49" s="17">
        <f t="shared" si="2"/>
        <v>0</v>
      </c>
    </row>
    <row r="50" spans="1:10" s="8" customFormat="1" ht="34.950000000000003" customHeight="1" x14ac:dyDescent="0.3">
      <c r="A50" s="9">
        <v>38</v>
      </c>
      <c r="B50" s="10" t="s">
        <v>15</v>
      </c>
      <c r="C50" s="11" t="s">
        <v>93</v>
      </c>
      <c r="D50" s="12" t="s">
        <v>381</v>
      </c>
      <c r="E50" s="13" t="s">
        <v>36</v>
      </c>
      <c r="F50" s="14">
        <v>3</v>
      </c>
      <c r="G50" s="15"/>
      <c r="H50" s="16">
        <f t="shared" si="0"/>
        <v>0</v>
      </c>
      <c r="I50" s="17">
        <f t="shared" si="1"/>
        <v>0</v>
      </c>
      <c r="J50" s="17">
        <f t="shared" si="2"/>
        <v>0</v>
      </c>
    </row>
    <row r="51" spans="1:10" s="8" customFormat="1" ht="34.950000000000003" customHeight="1" x14ac:dyDescent="0.3">
      <c r="A51" s="9">
        <v>39</v>
      </c>
      <c r="B51" s="10" t="s">
        <v>15</v>
      </c>
      <c r="C51" s="11" t="s">
        <v>94</v>
      </c>
      <c r="D51" s="12" t="s">
        <v>95</v>
      </c>
      <c r="E51" s="13" t="s">
        <v>36</v>
      </c>
      <c r="F51" s="14">
        <v>1000</v>
      </c>
      <c r="G51" s="15"/>
      <c r="H51" s="16">
        <f t="shared" si="0"/>
        <v>0</v>
      </c>
      <c r="I51" s="17">
        <f t="shared" si="1"/>
        <v>0</v>
      </c>
      <c r="J51" s="17">
        <f t="shared" si="2"/>
        <v>0</v>
      </c>
    </row>
    <row r="52" spans="1:10" s="22" customFormat="1" ht="34.950000000000003" customHeight="1" x14ac:dyDescent="0.3">
      <c r="A52" s="9">
        <v>40</v>
      </c>
      <c r="B52" s="10" t="s">
        <v>15</v>
      </c>
      <c r="C52" s="11" t="s">
        <v>96</v>
      </c>
      <c r="D52" s="12" t="s">
        <v>97</v>
      </c>
      <c r="E52" s="13" t="s">
        <v>36</v>
      </c>
      <c r="F52" s="14">
        <v>2000</v>
      </c>
      <c r="G52" s="15"/>
      <c r="H52" s="16">
        <f t="shared" si="0"/>
        <v>0</v>
      </c>
      <c r="I52" s="17">
        <f t="shared" si="1"/>
        <v>0</v>
      </c>
      <c r="J52" s="17">
        <f t="shared" si="2"/>
        <v>0</v>
      </c>
    </row>
    <row r="53" spans="1:10" s="8" customFormat="1" ht="34.950000000000003" customHeight="1" x14ac:dyDescent="0.3">
      <c r="A53" s="9">
        <v>41</v>
      </c>
      <c r="B53" s="10" t="s">
        <v>15</v>
      </c>
      <c r="C53" s="11" t="s">
        <v>98</v>
      </c>
      <c r="D53" s="12" t="s">
        <v>99</v>
      </c>
      <c r="E53" s="13" t="s">
        <v>36</v>
      </c>
      <c r="F53" s="14">
        <v>100</v>
      </c>
      <c r="G53" s="15"/>
      <c r="H53" s="16">
        <f t="shared" si="0"/>
        <v>0</v>
      </c>
      <c r="I53" s="17">
        <f t="shared" si="1"/>
        <v>0</v>
      </c>
      <c r="J53" s="17">
        <f t="shared" si="2"/>
        <v>0</v>
      </c>
    </row>
    <row r="54" spans="1:10" s="8" customFormat="1" ht="34.950000000000003" customHeight="1" x14ac:dyDescent="0.3">
      <c r="A54" s="9">
        <v>42</v>
      </c>
      <c r="B54" s="10" t="s">
        <v>15</v>
      </c>
      <c r="C54" s="11" t="s">
        <v>100</v>
      </c>
      <c r="D54" s="12" t="s">
        <v>101</v>
      </c>
      <c r="E54" s="13" t="s">
        <v>36</v>
      </c>
      <c r="F54" s="14">
        <v>50</v>
      </c>
      <c r="G54" s="15"/>
      <c r="H54" s="16">
        <f t="shared" si="0"/>
        <v>0</v>
      </c>
      <c r="I54" s="17">
        <f t="shared" si="1"/>
        <v>0</v>
      </c>
      <c r="J54" s="17">
        <f t="shared" si="2"/>
        <v>0</v>
      </c>
    </row>
    <row r="55" spans="1:10" s="8" customFormat="1" ht="34.950000000000003" customHeight="1" x14ac:dyDescent="0.3">
      <c r="A55" s="9">
        <v>43</v>
      </c>
      <c r="B55" s="10" t="s">
        <v>15</v>
      </c>
      <c r="C55" s="11" t="s">
        <v>102</v>
      </c>
      <c r="D55" s="12" t="s">
        <v>103</v>
      </c>
      <c r="E55" s="13" t="s">
        <v>36</v>
      </c>
      <c r="F55" s="14">
        <v>20</v>
      </c>
      <c r="G55" s="15"/>
      <c r="H55" s="16">
        <f t="shared" si="0"/>
        <v>0</v>
      </c>
      <c r="I55" s="17">
        <f t="shared" si="1"/>
        <v>0</v>
      </c>
      <c r="J55" s="17">
        <f t="shared" si="2"/>
        <v>0</v>
      </c>
    </row>
    <row r="56" spans="1:10" s="8" customFormat="1" ht="34.950000000000003" customHeight="1" x14ac:dyDescent="0.3">
      <c r="A56" s="9">
        <v>44</v>
      </c>
      <c r="B56" s="10" t="s">
        <v>15</v>
      </c>
      <c r="C56" s="11" t="s">
        <v>104</v>
      </c>
      <c r="D56" s="12" t="s">
        <v>105</v>
      </c>
      <c r="E56" s="13" t="s">
        <v>36</v>
      </c>
      <c r="F56" s="14">
        <v>5</v>
      </c>
      <c r="G56" s="15"/>
      <c r="H56" s="16">
        <f t="shared" si="0"/>
        <v>0</v>
      </c>
      <c r="I56" s="17">
        <f t="shared" si="1"/>
        <v>0</v>
      </c>
      <c r="J56" s="17">
        <f t="shared" si="2"/>
        <v>0</v>
      </c>
    </row>
    <row r="57" spans="1:10" s="8" customFormat="1" ht="51" x14ac:dyDescent="0.3">
      <c r="A57" s="9">
        <v>45</v>
      </c>
      <c r="B57" s="10" t="s">
        <v>15</v>
      </c>
      <c r="C57" s="11" t="s">
        <v>106</v>
      </c>
      <c r="D57" s="18" t="s">
        <v>107</v>
      </c>
      <c r="E57" s="13" t="s">
        <v>36</v>
      </c>
      <c r="F57" s="14">
        <v>50</v>
      </c>
      <c r="G57" s="15"/>
      <c r="H57" s="16">
        <f t="shared" si="0"/>
        <v>0</v>
      </c>
      <c r="I57" s="17">
        <f t="shared" si="1"/>
        <v>0</v>
      </c>
      <c r="J57" s="17">
        <f t="shared" si="2"/>
        <v>0</v>
      </c>
    </row>
    <row r="58" spans="1:10" s="8" customFormat="1" ht="34.950000000000003" customHeight="1" x14ac:dyDescent="0.3">
      <c r="A58" s="9">
        <v>46</v>
      </c>
      <c r="B58" s="10" t="s">
        <v>15</v>
      </c>
      <c r="C58" s="11" t="s">
        <v>108</v>
      </c>
      <c r="D58" s="12" t="s">
        <v>109</v>
      </c>
      <c r="E58" s="13" t="s">
        <v>36</v>
      </c>
      <c r="F58" s="14">
        <v>200</v>
      </c>
      <c r="G58" s="15"/>
      <c r="H58" s="16">
        <f t="shared" si="0"/>
        <v>0</v>
      </c>
      <c r="I58" s="17">
        <f t="shared" si="1"/>
        <v>0</v>
      </c>
      <c r="J58" s="17">
        <f t="shared" si="2"/>
        <v>0</v>
      </c>
    </row>
    <row r="59" spans="1:10" s="8" customFormat="1" ht="34.950000000000003" customHeight="1" x14ac:dyDescent="0.3">
      <c r="A59" s="9">
        <v>47</v>
      </c>
      <c r="B59" s="10" t="s">
        <v>15</v>
      </c>
      <c r="C59" s="23" t="s">
        <v>110</v>
      </c>
      <c r="D59" s="24" t="s">
        <v>111</v>
      </c>
      <c r="E59" s="23" t="s">
        <v>112</v>
      </c>
      <c r="F59" s="14">
        <v>10</v>
      </c>
      <c r="G59" s="15"/>
      <c r="H59" s="16">
        <f t="shared" si="0"/>
        <v>0</v>
      </c>
      <c r="I59" s="17">
        <f t="shared" si="1"/>
        <v>0</v>
      </c>
      <c r="J59" s="17">
        <f t="shared" si="2"/>
        <v>0</v>
      </c>
    </row>
    <row r="60" spans="1:10" s="8" customFormat="1" ht="34.950000000000003" customHeight="1" x14ac:dyDescent="0.3">
      <c r="A60" s="9">
        <v>48</v>
      </c>
      <c r="B60" s="10" t="s">
        <v>15</v>
      </c>
      <c r="C60" s="11" t="s">
        <v>113</v>
      </c>
      <c r="D60" s="12" t="s">
        <v>114</v>
      </c>
      <c r="E60" s="13" t="s">
        <v>115</v>
      </c>
      <c r="F60" s="14">
        <v>10</v>
      </c>
      <c r="G60" s="15"/>
      <c r="H60" s="16">
        <f t="shared" si="0"/>
        <v>0</v>
      </c>
      <c r="I60" s="17">
        <f t="shared" si="1"/>
        <v>0</v>
      </c>
      <c r="J60" s="17">
        <f t="shared" si="2"/>
        <v>0</v>
      </c>
    </row>
    <row r="61" spans="1:10" s="8" customFormat="1" ht="34.950000000000003" customHeight="1" x14ac:dyDescent="0.3">
      <c r="A61" s="9">
        <v>49</v>
      </c>
      <c r="B61" s="10" t="s">
        <v>15</v>
      </c>
      <c r="C61" s="11" t="s">
        <v>116</v>
      </c>
      <c r="D61" s="12" t="s">
        <v>117</v>
      </c>
      <c r="E61" s="13" t="s">
        <v>36</v>
      </c>
      <c r="F61" s="14">
        <v>1000</v>
      </c>
      <c r="G61" s="15"/>
      <c r="H61" s="16">
        <f t="shared" si="0"/>
        <v>0</v>
      </c>
      <c r="I61" s="17">
        <f t="shared" si="1"/>
        <v>0</v>
      </c>
      <c r="J61" s="17">
        <f t="shared" si="2"/>
        <v>0</v>
      </c>
    </row>
    <row r="62" spans="1:10" s="8" customFormat="1" ht="34.950000000000003" customHeight="1" x14ac:dyDescent="0.3">
      <c r="A62" s="9">
        <v>50</v>
      </c>
      <c r="B62" s="10" t="s">
        <v>15</v>
      </c>
      <c r="C62" s="11" t="s">
        <v>118</v>
      </c>
      <c r="D62" s="12" t="s">
        <v>119</v>
      </c>
      <c r="E62" s="13" t="s">
        <v>36</v>
      </c>
      <c r="F62" s="14">
        <v>1000</v>
      </c>
      <c r="G62" s="15"/>
      <c r="H62" s="16">
        <f t="shared" si="0"/>
        <v>0</v>
      </c>
      <c r="I62" s="17">
        <f t="shared" si="1"/>
        <v>0</v>
      </c>
      <c r="J62" s="17">
        <f t="shared" si="2"/>
        <v>0</v>
      </c>
    </row>
    <row r="63" spans="1:10" s="8" customFormat="1" ht="34.950000000000003" customHeight="1" x14ac:dyDescent="0.3">
      <c r="A63" s="9">
        <v>51</v>
      </c>
      <c r="B63" s="10" t="s">
        <v>15</v>
      </c>
      <c r="C63" s="11" t="s">
        <v>120</v>
      </c>
      <c r="D63" s="12" t="s">
        <v>121</v>
      </c>
      <c r="E63" s="13" t="s">
        <v>36</v>
      </c>
      <c r="F63" s="14">
        <v>50</v>
      </c>
      <c r="G63" s="15"/>
      <c r="H63" s="16">
        <f t="shared" si="0"/>
        <v>0</v>
      </c>
      <c r="I63" s="17">
        <f t="shared" si="1"/>
        <v>0</v>
      </c>
      <c r="J63" s="17">
        <f t="shared" si="2"/>
        <v>0</v>
      </c>
    </row>
    <row r="64" spans="1:10" s="8" customFormat="1" ht="34.950000000000003" customHeight="1" x14ac:dyDescent="0.3">
      <c r="A64" s="9">
        <v>52</v>
      </c>
      <c r="B64" s="10" t="s">
        <v>15</v>
      </c>
      <c r="C64" s="11" t="s">
        <v>122</v>
      </c>
      <c r="D64" s="12" t="s">
        <v>123</v>
      </c>
      <c r="E64" s="13" t="s">
        <v>36</v>
      </c>
      <c r="F64" s="14">
        <v>100</v>
      </c>
      <c r="G64" s="15"/>
      <c r="H64" s="16">
        <f t="shared" si="0"/>
        <v>0</v>
      </c>
      <c r="I64" s="17">
        <f t="shared" si="1"/>
        <v>0</v>
      </c>
      <c r="J64" s="17">
        <f t="shared" si="2"/>
        <v>0</v>
      </c>
    </row>
    <row r="65" spans="1:10" s="8" customFormat="1" ht="34.950000000000003" customHeight="1" x14ac:dyDescent="0.3">
      <c r="A65" s="9">
        <v>53</v>
      </c>
      <c r="B65" s="10" t="s">
        <v>15</v>
      </c>
      <c r="C65" s="11" t="s">
        <v>124</v>
      </c>
      <c r="D65" s="25" t="s">
        <v>125</v>
      </c>
      <c r="E65" s="13" t="s">
        <v>36</v>
      </c>
      <c r="F65" s="14">
        <v>1</v>
      </c>
      <c r="G65" s="15"/>
      <c r="H65" s="16">
        <f t="shared" si="0"/>
        <v>0</v>
      </c>
      <c r="I65" s="17">
        <f t="shared" si="1"/>
        <v>0</v>
      </c>
      <c r="J65" s="17">
        <f t="shared" si="2"/>
        <v>0</v>
      </c>
    </row>
    <row r="66" spans="1:10" s="8" customFormat="1" ht="34.950000000000003" customHeight="1" x14ac:dyDescent="0.3">
      <c r="A66" s="9">
        <v>54</v>
      </c>
      <c r="B66" s="10" t="s">
        <v>15</v>
      </c>
      <c r="C66" s="11" t="s">
        <v>126</v>
      </c>
      <c r="D66" s="12" t="s">
        <v>127</v>
      </c>
      <c r="E66" s="13" t="s">
        <v>36</v>
      </c>
      <c r="F66" s="14">
        <v>2000</v>
      </c>
      <c r="G66" s="15"/>
      <c r="H66" s="16">
        <f t="shared" si="0"/>
        <v>0</v>
      </c>
      <c r="I66" s="17">
        <f t="shared" si="1"/>
        <v>0</v>
      </c>
      <c r="J66" s="17">
        <f t="shared" si="2"/>
        <v>0</v>
      </c>
    </row>
    <row r="67" spans="1:10" s="8" customFormat="1" ht="34.950000000000003" customHeight="1" x14ac:dyDescent="0.3">
      <c r="A67" s="9">
        <v>55</v>
      </c>
      <c r="B67" s="10" t="s">
        <v>15</v>
      </c>
      <c r="C67" s="11" t="s">
        <v>128</v>
      </c>
      <c r="D67" s="12" t="s">
        <v>129</v>
      </c>
      <c r="E67" s="13" t="s">
        <v>36</v>
      </c>
      <c r="F67" s="14">
        <v>10</v>
      </c>
      <c r="G67" s="15"/>
      <c r="H67" s="16">
        <f t="shared" si="0"/>
        <v>0</v>
      </c>
      <c r="I67" s="17">
        <f t="shared" si="1"/>
        <v>0</v>
      </c>
      <c r="J67" s="17">
        <f t="shared" si="2"/>
        <v>0</v>
      </c>
    </row>
    <row r="68" spans="1:10" s="8" customFormat="1" ht="34.950000000000003" customHeight="1" x14ac:dyDescent="0.3">
      <c r="A68" s="9">
        <v>56</v>
      </c>
      <c r="B68" s="10" t="s">
        <v>15</v>
      </c>
      <c r="C68" s="11" t="s">
        <v>130</v>
      </c>
      <c r="D68" s="21" t="s">
        <v>131</v>
      </c>
      <c r="E68" s="26" t="s">
        <v>132</v>
      </c>
      <c r="F68" s="14">
        <v>50</v>
      </c>
      <c r="G68" s="15"/>
      <c r="H68" s="16">
        <f t="shared" si="0"/>
        <v>0</v>
      </c>
      <c r="I68" s="17">
        <f t="shared" si="1"/>
        <v>0</v>
      </c>
      <c r="J68" s="17">
        <f t="shared" si="2"/>
        <v>0</v>
      </c>
    </row>
    <row r="69" spans="1:10" s="8" customFormat="1" ht="34.950000000000003" customHeight="1" x14ac:dyDescent="0.3">
      <c r="A69" s="9">
        <v>57</v>
      </c>
      <c r="B69" s="10" t="s">
        <v>15</v>
      </c>
      <c r="C69" s="11" t="s">
        <v>133</v>
      </c>
      <c r="D69" s="12" t="s">
        <v>134</v>
      </c>
      <c r="E69" s="13" t="s">
        <v>36</v>
      </c>
      <c r="F69" s="14">
        <v>50</v>
      </c>
      <c r="G69" s="15"/>
      <c r="H69" s="16">
        <f t="shared" si="0"/>
        <v>0</v>
      </c>
      <c r="I69" s="17">
        <f t="shared" si="1"/>
        <v>0</v>
      </c>
      <c r="J69" s="17">
        <f t="shared" si="2"/>
        <v>0</v>
      </c>
    </row>
    <row r="70" spans="1:10" s="8" customFormat="1" ht="34.950000000000003" customHeight="1" x14ac:dyDescent="0.3">
      <c r="A70" s="9">
        <v>58</v>
      </c>
      <c r="B70" s="10" t="s">
        <v>15</v>
      </c>
      <c r="C70" s="11" t="s">
        <v>135</v>
      </c>
      <c r="D70" s="12" t="s">
        <v>136</v>
      </c>
      <c r="E70" s="13" t="s">
        <v>36</v>
      </c>
      <c r="F70" s="14">
        <v>20</v>
      </c>
      <c r="G70" s="15"/>
      <c r="H70" s="16">
        <f t="shared" si="0"/>
        <v>0</v>
      </c>
      <c r="I70" s="17">
        <f t="shared" si="1"/>
        <v>0</v>
      </c>
      <c r="J70" s="17">
        <f t="shared" si="2"/>
        <v>0</v>
      </c>
    </row>
    <row r="71" spans="1:10" s="8" customFormat="1" ht="34.950000000000003" customHeight="1" x14ac:dyDescent="0.3">
      <c r="A71" s="9">
        <v>59</v>
      </c>
      <c r="B71" s="10" t="s">
        <v>15</v>
      </c>
      <c r="C71" s="11" t="s">
        <v>137</v>
      </c>
      <c r="D71" s="12" t="s">
        <v>138</v>
      </c>
      <c r="E71" s="13" t="s">
        <v>36</v>
      </c>
      <c r="F71" s="14">
        <v>500</v>
      </c>
      <c r="G71" s="15"/>
      <c r="H71" s="16">
        <f t="shared" si="0"/>
        <v>0</v>
      </c>
      <c r="I71" s="17">
        <f t="shared" si="1"/>
        <v>0</v>
      </c>
      <c r="J71" s="17">
        <f t="shared" si="2"/>
        <v>0</v>
      </c>
    </row>
    <row r="72" spans="1:10" s="8" customFormat="1" ht="34.950000000000003" customHeight="1" x14ac:dyDescent="0.3">
      <c r="A72" s="9">
        <v>60</v>
      </c>
      <c r="B72" s="10" t="s">
        <v>15</v>
      </c>
      <c r="C72" s="11" t="s">
        <v>139</v>
      </c>
      <c r="D72" s="12" t="s">
        <v>140</v>
      </c>
      <c r="E72" s="13" t="s">
        <v>36</v>
      </c>
      <c r="F72" s="14">
        <v>200</v>
      </c>
      <c r="G72" s="15"/>
      <c r="H72" s="16">
        <f t="shared" si="0"/>
        <v>0</v>
      </c>
      <c r="I72" s="17">
        <f t="shared" si="1"/>
        <v>0</v>
      </c>
      <c r="J72" s="17">
        <f t="shared" si="2"/>
        <v>0</v>
      </c>
    </row>
    <row r="73" spans="1:10" s="8" customFormat="1" ht="34.950000000000003" customHeight="1" x14ac:dyDescent="0.3">
      <c r="A73" s="9">
        <v>61</v>
      </c>
      <c r="B73" s="10" t="s">
        <v>15</v>
      </c>
      <c r="C73" s="11" t="s">
        <v>141</v>
      </c>
      <c r="D73" s="12" t="s">
        <v>142</v>
      </c>
      <c r="E73" s="13" t="s">
        <v>25</v>
      </c>
      <c r="F73" s="14">
        <v>200</v>
      </c>
      <c r="G73" s="15"/>
      <c r="H73" s="16">
        <f t="shared" si="0"/>
        <v>0</v>
      </c>
      <c r="I73" s="17">
        <f t="shared" si="1"/>
        <v>0</v>
      </c>
      <c r="J73" s="17">
        <f t="shared" si="2"/>
        <v>0</v>
      </c>
    </row>
    <row r="74" spans="1:10" s="8" customFormat="1" ht="34.950000000000003" customHeight="1" x14ac:dyDescent="0.3">
      <c r="A74" s="9">
        <v>62</v>
      </c>
      <c r="B74" s="10" t="s">
        <v>15</v>
      </c>
      <c r="C74" s="11" t="s">
        <v>143</v>
      </c>
      <c r="D74" s="12" t="s">
        <v>144</v>
      </c>
      <c r="E74" s="13" t="s">
        <v>36</v>
      </c>
      <c r="F74" s="14">
        <v>200</v>
      </c>
      <c r="G74" s="15"/>
      <c r="H74" s="16">
        <f t="shared" si="0"/>
        <v>0</v>
      </c>
      <c r="I74" s="17">
        <f t="shared" si="1"/>
        <v>0</v>
      </c>
      <c r="J74" s="17">
        <f t="shared" si="2"/>
        <v>0</v>
      </c>
    </row>
    <row r="75" spans="1:10" s="8" customFormat="1" ht="34.950000000000003" customHeight="1" x14ac:dyDescent="0.3">
      <c r="A75" s="9">
        <v>63</v>
      </c>
      <c r="B75" s="10" t="s">
        <v>15</v>
      </c>
      <c r="C75" s="11" t="s">
        <v>145</v>
      </c>
      <c r="D75" s="12" t="s">
        <v>146</v>
      </c>
      <c r="E75" s="13" t="s">
        <v>36</v>
      </c>
      <c r="F75" s="14">
        <v>20</v>
      </c>
      <c r="G75" s="15"/>
      <c r="H75" s="16">
        <f t="shared" si="0"/>
        <v>0</v>
      </c>
      <c r="I75" s="17">
        <f t="shared" si="1"/>
        <v>0</v>
      </c>
      <c r="J75" s="17">
        <f t="shared" si="2"/>
        <v>0</v>
      </c>
    </row>
    <row r="76" spans="1:10" s="8" customFormat="1" ht="34.950000000000003" customHeight="1" x14ac:dyDescent="0.3">
      <c r="A76" s="9">
        <v>64</v>
      </c>
      <c r="B76" s="10" t="s">
        <v>15</v>
      </c>
      <c r="C76" s="11" t="s">
        <v>147</v>
      </c>
      <c r="D76" s="12" t="s">
        <v>148</v>
      </c>
      <c r="E76" s="13" t="s">
        <v>36</v>
      </c>
      <c r="F76" s="14">
        <v>2500</v>
      </c>
      <c r="G76" s="15"/>
      <c r="H76" s="16">
        <f t="shared" si="0"/>
        <v>0</v>
      </c>
      <c r="I76" s="17">
        <f t="shared" si="1"/>
        <v>0</v>
      </c>
      <c r="J76" s="17">
        <f t="shared" si="2"/>
        <v>0</v>
      </c>
    </row>
    <row r="77" spans="1:10" s="8" customFormat="1" ht="34.950000000000003" customHeight="1" x14ac:dyDescent="0.3">
      <c r="A77" s="9">
        <v>65</v>
      </c>
      <c r="B77" s="10" t="s">
        <v>15</v>
      </c>
      <c r="C77" s="11" t="s">
        <v>149</v>
      </c>
      <c r="D77" s="12" t="s">
        <v>150</v>
      </c>
      <c r="E77" s="13" t="s">
        <v>36</v>
      </c>
      <c r="F77" s="14">
        <v>200</v>
      </c>
      <c r="G77" s="15"/>
      <c r="H77" s="16">
        <f t="shared" si="0"/>
        <v>0</v>
      </c>
      <c r="I77" s="17">
        <f t="shared" si="1"/>
        <v>0</v>
      </c>
      <c r="J77" s="17">
        <f t="shared" si="2"/>
        <v>0</v>
      </c>
    </row>
    <row r="78" spans="1:10" s="8" customFormat="1" ht="34.950000000000003" customHeight="1" x14ac:dyDescent="0.3">
      <c r="A78" s="9">
        <v>66</v>
      </c>
      <c r="B78" s="10" t="s">
        <v>15</v>
      </c>
      <c r="C78" s="23" t="s">
        <v>151</v>
      </c>
      <c r="D78" s="24" t="s">
        <v>152</v>
      </c>
      <c r="E78" s="13" t="s">
        <v>36</v>
      </c>
      <c r="F78" s="14">
        <v>1500</v>
      </c>
      <c r="G78" s="15"/>
      <c r="H78" s="16">
        <f t="shared" ref="H78:H141" si="3">F78*G78</f>
        <v>0</v>
      </c>
      <c r="I78" s="17">
        <f t="shared" ref="I78:I141" si="4">H78*24%</f>
        <v>0</v>
      </c>
      <c r="J78" s="17">
        <f t="shared" ref="J78:J141" si="5">H78+I78</f>
        <v>0</v>
      </c>
    </row>
    <row r="79" spans="1:10" s="8" customFormat="1" ht="34.950000000000003" customHeight="1" x14ac:dyDescent="0.3">
      <c r="A79" s="9">
        <v>67</v>
      </c>
      <c r="B79" s="10" t="s">
        <v>15</v>
      </c>
      <c r="C79" s="11" t="s">
        <v>153</v>
      </c>
      <c r="D79" s="12" t="s">
        <v>154</v>
      </c>
      <c r="E79" s="13" t="s">
        <v>36</v>
      </c>
      <c r="F79" s="14">
        <v>2500</v>
      </c>
      <c r="G79" s="15"/>
      <c r="H79" s="16">
        <f t="shared" si="3"/>
        <v>0</v>
      </c>
      <c r="I79" s="17">
        <f t="shared" si="4"/>
        <v>0</v>
      </c>
      <c r="J79" s="17">
        <f t="shared" si="5"/>
        <v>0</v>
      </c>
    </row>
    <row r="80" spans="1:10" s="8" customFormat="1" ht="34.950000000000003" customHeight="1" x14ac:dyDescent="0.3">
      <c r="A80" s="9">
        <v>68</v>
      </c>
      <c r="B80" s="10" t="s">
        <v>15</v>
      </c>
      <c r="C80" s="11" t="s">
        <v>155</v>
      </c>
      <c r="D80" s="12" t="s">
        <v>156</v>
      </c>
      <c r="E80" s="13" t="s">
        <v>36</v>
      </c>
      <c r="F80" s="14">
        <v>200</v>
      </c>
      <c r="G80" s="15"/>
      <c r="H80" s="16">
        <f t="shared" si="3"/>
        <v>0</v>
      </c>
      <c r="I80" s="17">
        <f t="shared" si="4"/>
        <v>0</v>
      </c>
      <c r="J80" s="17">
        <f t="shared" si="5"/>
        <v>0</v>
      </c>
    </row>
    <row r="81" spans="1:10" s="8" customFormat="1" ht="34.950000000000003" customHeight="1" x14ac:dyDescent="0.3">
      <c r="A81" s="9">
        <v>69</v>
      </c>
      <c r="B81" s="10" t="s">
        <v>15</v>
      </c>
      <c r="C81" s="11" t="s">
        <v>157</v>
      </c>
      <c r="D81" s="12" t="s">
        <v>158</v>
      </c>
      <c r="E81" s="13" t="s">
        <v>25</v>
      </c>
      <c r="F81" s="14">
        <v>20</v>
      </c>
      <c r="G81" s="15"/>
      <c r="H81" s="16">
        <f t="shared" si="3"/>
        <v>0</v>
      </c>
      <c r="I81" s="17">
        <f t="shared" si="4"/>
        <v>0</v>
      </c>
      <c r="J81" s="17">
        <f t="shared" si="5"/>
        <v>0</v>
      </c>
    </row>
    <row r="82" spans="1:10" s="8" customFormat="1" ht="34.950000000000003" customHeight="1" x14ac:dyDescent="0.3">
      <c r="A82" s="9">
        <v>70</v>
      </c>
      <c r="B82" s="10" t="s">
        <v>15</v>
      </c>
      <c r="C82" s="11" t="s">
        <v>159</v>
      </c>
      <c r="D82" s="12" t="s">
        <v>160</v>
      </c>
      <c r="E82" s="13" t="s">
        <v>36</v>
      </c>
      <c r="F82" s="14">
        <v>10</v>
      </c>
      <c r="G82" s="15"/>
      <c r="H82" s="16">
        <f t="shared" si="3"/>
        <v>0</v>
      </c>
      <c r="I82" s="17">
        <f t="shared" si="4"/>
        <v>0</v>
      </c>
      <c r="J82" s="17">
        <f t="shared" si="5"/>
        <v>0</v>
      </c>
    </row>
    <row r="83" spans="1:10" s="8" customFormat="1" ht="34.950000000000003" customHeight="1" x14ac:dyDescent="0.3">
      <c r="A83" s="9">
        <v>71</v>
      </c>
      <c r="B83" s="10" t="s">
        <v>15</v>
      </c>
      <c r="C83" s="11" t="s">
        <v>161</v>
      </c>
      <c r="D83" s="12" t="s">
        <v>162</v>
      </c>
      <c r="E83" s="13" t="s">
        <v>36</v>
      </c>
      <c r="F83" s="14">
        <v>100</v>
      </c>
      <c r="G83" s="15"/>
      <c r="H83" s="16">
        <f t="shared" si="3"/>
        <v>0</v>
      </c>
      <c r="I83" s="17">
        <f t="shared" si="4"/>
        <v>0</v>
      </c>
      <c r="J83" s="17">
        <f t="shared" si="5"/>
        <v>0</v>
      </c>
    </row>
    <row r="84" spans="1:10" s="8" customFormat="1" ht="34.950000000000003" customHeight="1" x14ac:dyDescent="0.3">
      <c r="A84" s="9">
        <v>72</v>
      </c>
      <c r="B84" s="10" t="s">
        <v>15</v>
      </c>
      <c r="C84" s="11" t="s">
        <v>163</v>
      </c>
      <c r="D84" s="12" t="s">
        <v>164</v>
      </c>
      <c r="E84" s="13" t="s">
        <v>36</v>
      </c>
      <c r="F84" s="14">
        <v>100</v>
      </c>
      <c r="G84" s="15"/>
      <c r="H84" s="16">
        <f t="shared" si="3"/>
        <v>0</v>
      </c>
      <c r="I84" s="17">
        <f t="shared" si="4"/>
        <v>0</v>
      </c>
      <c r="J84" s="17">
        <f t="shared" si="5"/>
        <v>0</v>
      </c>
    </row>
    <row r="85" spans="1:10" s="8" customFormat="1" ht="34.950000000000003" customHeight="1" x14ac:dyDescent="0.3">
      <c r="A85" s="9">
        <v>73</v>
      </c>
      <c r="B85" s="10" t="s">
        <v>15</v>
      </c>
      <c r="C85" s="11" t="s">
        <v>165</v>
      </c>
      <c r="D85" s="12" t="s">
        <v>166</v>
      </c>
      <c r="E85" s="13" t="s">
        <v>36</v>
      </c>
      <c r="F85" s="14">
        <v>5</v>
      </c>
      <c r="G85" s="15"/>
      <c r="H85" s="16">
        <f t="shared" si="3"/>
        <v>0</v>
      </c>
      <c r="I85" s="17">
        <f t="shared" si="4"/>
        <v>0</v>
      </c>
      <c r="J85" s="17">
        <f t="shared" si="5"/>
        <v>0</v>
      </c>
    </row>
    <row r="86" spans="1:10" s="8" customFormat="1" ht="34.950000000000003" customHeight="1" x14ac:dyDescent="0.3">
      <c r="A86" s="9">
        <v>74</v>
      </c>
      <c r="B86" s="10" t="s">
        <v>15</v>
      </c>
      <c r="C86" s="11" t="s">
        <v>167</v>
      </c>
      <c r="D86" s="12" t="s">
        <v>168</v>
      </c>
      <c r="E86" s="13" t="s">
        <v>36</v>
      </c>
      <c r="F86" s="14">
        <v>10</v>
      </c>
      <c r="G86" s="15"/>
      <c r="H86" s="16">
        <f t="shared" si="3"/>
        <v>0</v>
      </c>
      <c r="I86" s="17">
        <f t="shared" si="4"/>
        <v>0</v>
      </c>
      <c r="J86" s="17">
        <f t="shared" si="5"/>
        <v>0</v>
      </c>
    </row>
    <row r="87" spans="1:10" s="8" customFormat="1" ht="34.950000000000003" customHeight="1" x14ac:dyDescent="0.3">
      <c r="A87" s="9">
        <v>75</v>
      </c>
      <c r="B87" s="10" t="s">
        <v>15</v>
      </c>
      <c r="C87" s="11" t="s">
        <v>169</v>
      </c>
      <c r="D87" s="12" t="s">
        <v>170</v>
      </c>
      <c r="E87" s="13" t="s">
        <v>36</v>
      </c>
      <c r="F87" s="14">
        <v>10</v>
      </c>
      <c r="G87" s="15"/>
      <c r="H87" s="16">
        <f t="shared" si="3"/>
        <v>0</v>
      </c>
      <c r="I87" s="17">
        <f t="shared" si="4"/>
        <v>0</v>
      </c>
      <c r="J87" s="17">
        <f t="shared" si="5"/>
        <v>0</v>
      </c>
    </row>
    <row r="88" spans="1:10" s="8" customFormat="1" ht="34.950000000000003" customHeight="1" x14ac:dyDescent="0.3">
      <c r="A88" s="9">
        <v>76</v>
      </c>
      <c r="B88" s="10" t="s">
        <v>15</v>
      </c>
      <c r="C88" s="11" t="s">
        <v>171</v>
      </c>
      <c r="D88" s="12" t="s">
        <v>172</v>
      </c>
      <c r="E88" s="13" t="s">
        <v>36</v>
      </c>
      <c r="F88" s="14">
        <v>100</v>
      </c>
      <c r="G88" s="15"/>
      <c r="H88" s="16">
        <f t="shared" si="3"/>
        <v>0</v>
      </c>
      <c r="I88" s="17">
        <f t="shared" si="4"/>
        <v>0</v>
      </c>
      <c r="J88" s="17">
        <f t="shared" si="5"/>
        <v>0</v>
      </c>
    </row>
    <row r="89" spans="1:10" s="8" customFormat="1" ht="34.950000000000003" customHeight="1" x14ac:dyDescent="0.3">
      <c r="A89" s="9">
        <v>77</v>
      </c>
      <c r="B89" s="10" t="s">
        <v>15</v>
      </c>
      <c r="C89" s="11" t="s">
        <v>173</v>
      </c>
      <c r="D89" s="12" t="s">
        <v>174</v>
      </c>
      <c r="E89" s="13" t="s">
        <v>36</v>
      </c>
      <c r="F89" s="14">
        <v>100</v>
      </c>
      <c r="G89" s="15"/>
      <c r="H89" s="16">
        <f t="shared" si="3"/>
        <v>0</v>
      </c>
      <c r="I89" s="17">
        <f t="shared" si="4"/>
        <v>0</v>
      </c>
      <c r="J89" s="17">
        <f t="shared" si="5"/>
        <v>0</v>
      </c>
    </row>
    <row r="90" spans="1:10" s="8" customFormat="1" ht="34.950000000000003" customHeight="1" x14ac:dyDescent="0.3">
      <c r="A90" s="9">
        <v>78</v>
      </c>
      <c r="B90" s="10" t="s">
        <v>15</v>
      </c>
      <c r="C90" s="23" t="s">
        <v>175</v>
      </c>
      <c r="D90" s="24" t="s">
        <v>176</v>
      </c>
      <c r="E90" s="13" t="s">
        <v>36</v>
      </c>
      <c r="F90" s="14">
        <v>50</v>
      </c>
      <c r="G90" s="15"/>
      <c r="H90" s="16">
        <f t="shared" si="3"/>
        <v>0</v>
      </c>
      <c r="I90" s="17">
        <f t="shared" si="4"/>
        <v>0</v>
      </c>
      <c r="J90" s="17">
        <f t="shared" si="5"/>
        <v>0</v>
      </c>
    </row>
    <row r="91" spans="1:10" s="8" customFormat="1" ht="34.950000000000003" customHeight="1" x14ac:dyDescent="0.3">
      <c r="A91" s="9">
        <v>79</v>
      </c>
      <c r="B91" s="10" t="s">
        <v>15</v>
      </c>
      <c r="C91" s="26" t="s">
        <v>177</v>
      </c>
      <c r="D91" s="25" t="s">
        <v>178</v>
      </c>
      <c r="E91" s="13" t="s">
        <v>36</v>
      </c>
      <c r="F91" s="14">
        <v>5</v>
      </c>
      <c r="G91" s="15"/>
      <c r="H91" s="16">
        <f t="shared" si="3"/>
        <v>0</v>
      </c>
      <c r="I91" s="17">
        <f t="shared" si="4"/>
        <v>0</v>
      </c>
      <c r="J91" s="17">
        <f t="shared" si="5"/>
        <v>0</v>
      </c>
    </row>
    <row r="92" spans="1:10" s="8" customFormat="1" ht="34.950000000000003" customHeight="1" x14ac:dyDescent="0.3">
      <c r="A92" s="9">
        <v>80</v>
      </c>
      <c r="B92" s="10" t="s">
        <v>15</v>
      </c>
      <c r="C92" s="26" t="s">
        <v>179</v>
      </c>
      <c r="D92" s="25" t="s">
        <v>180</v>
      </c>
      <c r="E92" s="13" t="s">
        <v>36</v>
      </c>
      <c r="F92" s="14">
        <v>5</v>
      </c>
      <c r="G92" s="15"/>
      <c r="H92" s="16">
        <f t="shared" si="3"/>
        <v>0</v>
      </c>
      <c r="I92" s="17">
        <f t="shared" si="4"/>
        <v>0</v>
      </c>
      <c r="J92" s="17">
        <f t="shared" si="5"/>
        <v>0</v>
      </c>
    </row>
    <row r="93" spans="1:10" s="8" customFormat="1" ht="34.950000000000003" customHeight="1" x14ac:dyDescent="0.3">
      <c r="A93" s="9">
        <v>81</v>
      </c>
      <c r="B93" s="10" t="s">
        <v>15</v>
      </c>
      <c r="C93" s="11" t="s">
        <v>181</v>
      </c>
      <c r="D93" s="12" t="s">
        <v>182</v>
      </c>
      <c r="E93" s="13" t="s">
        <v>36</v>
      </c>
      <c r="F93" s="14">
        <v>10</v>
      </c>
      <c r="G93" s="15"/>
      <c r="H93" s="16">
        <f t="shared" si="3"/>
        <v>0</v>
      </c>
      <c r="I93" s="17">
        <f t="shared" si="4"/>
        <v>0</v>
      </c>
      <c r="J93" s="17">
        <f t="shared" si="5"/>
        <v>0</v>
      </c>
    </row>
    <row r="94" spans="1:10" s="8" customFormat="1" ht="34.950000000000003" customHeight="1" x14ac:dyDescent="0.3">
      <c r="A94" s="9">
        <v>82</v>
      </c>
      <c r="B94" s="10" t="s">
        <v>15</v>
      </c>
      <c r="C94" s="11" t="s">
        <v>183</v>
      </c>
      <c r="D94" s="27" t="s">
        <v>184</v>
      </c>
      <c r="E94" s="13" t="s">
        <v>36</v>
      </c>
      <c r="F94" s="14">
        <v>3</v>
      </c>
      <c r="G94" s="15"/>
      <c r="H94" s="16">
        <f t="shared" si="3"/>
        <v>0</v>
      </c>
      <c r="I94" s="17">
        <f t="shared" si="4"/>
        <v>0</v>
      </c>
      <c r="J94" s="17">
        <f t="shared" si="5"/>
        <v>0</v>
      </c>
    </row>
    <row r="95" spans="1:10" s="8" customFormat="1" ht="34.950000000000003" customHeight="1" x14ac:dyDescent="0.3">
      <c r="A95" s="9">
        <v>83</v>
      </c>
      <c r="B95" s="10" t="s">
        <v>15</v>
      </c>
      <c r="C95" s="11" t="s">
        <v>185</v>
      </c>
      <c r="D95" s="12" t="s">
        <v>186</v>
      </c>
      <c r="E95" s="13" t="s">
        <v>56</v>
      </c>
      <c r="F95" s="14">
        <v>200</v>
      </c>
      <c r="G95" s="15"/>
      <c r="H95" s="16">
        <f t="shared" si="3"/>
        <v>0</v>
      </c>
      <c r="I95" s="17">
        <f t="shared" si="4"/>
        <v>0</v>
      </c>
      <c r="J95" s="17">
        <f t="shared" si="5"/>
        <v>0</v>
      </c>
    </row>
    <row r="96" spans="1:10" s="8" customFormat="1" ht="34.950000000000003" customHeight="1" x14ac:dyDescent="0.3">
      <c r="A96" s="9">
        <v>84</v>
      </c>
      <c r="B96" s="10" t="s">
        <v>15</v>
      </c>
      <c r="C96" s="11" t="s">
        <v>187</v>
      </c>
      <c r="D96" s="12" t="s">
        <v>188</v>
      </c>
      <c r="E96" s="13" t="s">
        <v>36</v>
      </c>
      <c r="F96" s="14">
        <v>300</v>
      </c>
      <c r="G96" s="15"/>
      <c r="H96" s="16">
        <f t="shared" si="3"/>
        <v>0</v>
      </c>
      <c r="I96" s="17">
        <f t="shared" si="4"/>
        <v>0</v>
      </c>
      <c r="J96" s="17">
        <f t="shared" si="5"/>
        <v>0</v>
      </c>
    </row>
    <row r="97" spans="1:10" s="8" customFormat="1" ht="34.950000000000003" customHeight="1" x14ac:dyDescent="0.3">
      <c r="A97" s="9">
        <v>85</v>
      </c>
      <c r="B97" s="10" t="s">
        <v>15</v>
      </c>
      <c r="C97" s="11" t="s">
        <v>189</v>
      </c>
      <c r="D97" s="12" t="s">
        <v>190</v>
      </c>
      <c r="E97" s="13" t="s">
        <v>36</v>
      </c>
      <c r="F97" s="14">
        <v>50</v>
      </c>
      <c r="G97" s="15"/>
      <c r="H97" s="16">
        <f t="shared" si="3"/>
        <v>0</v>
      </c>
      <c r="I97" s="17">
        <f t="shared" si="4"/>
        <v>0</v>
      </c>
      <c r="J97" s="17">
        <f t="shared" si="5"/>
        <v>0</v>
      </c>
    </row>
    <row r="98" spans="1:10" s="8" customFormat="1" ht="34.950000000000003" customHeight="1" x14ac:dyDescent="0.3">
      <c r="A98" s="9">
        <v>86</v>
      </c>
      <c r="B98" s="10" t="s">
        <v>15</v>
      </c>
      <c r="C98" s="11" t="s">
        <v>191</v>
      </c>
      <c r="D98" s="12" t="s">
        <v>192</v>
      </c>
      <c r="E98" s="13" t="s">
        <v>36</v>
      </c>
      <c r="F98" s="14">
        <v>100</v>
      </c>
      <c r="G98" s="15"/>
      <c r="H98" s="16">
        <f t="shared" si="3"/>
        <v>0</v>
      </c>
      <c r="I98" s="17">
        <f t="shared" si="4"/>
        <v>0</v>
      </c>
      <c r="J98" s="17">
        <f t="shared" si="5"/>
        <v>0</v>
      </c>
    </row>
    <row r="99" spans="1:10" s="8" customFormat="1" ht="34.950000000000003" customHeight="1" x14ac:dyDescent="0.3">
      <c r="A99" s="9">
        <v>87</v>
      </c>
      <c r="B99" s="10" t="s">
        <v>15</v>
      </c>
      <c r="C99" s="11" t="s">
        <v>193</v>
      </c>
      <c r="D99" s="12" t="s">
        <v>194</v>
      </c>
      <c r="E99" s="13" t="s">
        <v>36</v>
      </c>
      <c r="F99" s="14">
        <v>50</v>
      </c>
      <c r="G99" s="15"/>
      <c r="H99" s="16">
        <f t="shared" si="3"/>
        <v>0</v>
      </c>
      <c r="I99" s="17">
        <f t="shared" si="4"/>
        <v>0</v>
      </c>
      <c r="J99" s="17">
        <f t="shared" si="5"/>
        <v>0</v>
      </c>
    </row>
    <row r="100" spans="1:10" s="8" customFormat="1" ht="34.950000000000003" customHeight="1" x14ac:dyDescent="0.3">
      <c r="A100" s="9">
        <v>88</v>
      </c>
      <c r="B100" s="10" t="s">
        <v>15</v>
      </c>
      <c r="C100" s="11" t="s">
        <v>195</v>
      </c>
      <c r="D100" s="12" t="s">
        <v>196</v>
      </c>
      <c r="E100" s="13" t="s">
        <v>36</v>
      </c>
      <c r="F100" s="14">
        <v>50</v>
      </c>
      <c r="G100" s="15"/>
      <c r="H100" s="16">
        <f t="shared" si="3"/>
        <v>0</v>
      </c>
      <c r="I100" s="17">
        <f t="shared" si="4"/>
        <v>0</v>
      </c>
      <c r="J100" s="17">
        <f t="shared" si="5"/>
        <v>0</v>
      </c>
    </row>
    <row r="101" spans="1:10" s="8" customFormat="1" ht="34.950000000000003" customHeight="1" x14ac:dyDescent="0.3">
      <c r="A101" s="9">
        <v>89</v>
      </c>
      <c r="B101" s="10" t="s">
        <v>15</v>
      </c>
      <c r="C101" s="11" t="s">
        <v>197</v>
      </c>
      <c r="D101" s="12" t="s">
        <v>198</v>
      </c>
      <c r="E101" s="13" t="s">
        <v>36</v>
      </c>
      <c r="F101" s="14">
        <v>30</v>
      </c>
      <c r="G101" s="15"/>
      <c r="H101" s="16">
        <f t="shared" si="3"/>
        <v>0</v>
      </c>
      <c r="I101" s="17">
        <f t="shared" si="4"/>
        <v>0</v>
      </c>
      <c r="J101" s="17">
        <f t="shared" si="5"/>
        <v>0</v>
      </c>
    </row>
    <row r="102" spans="1:10" s="8" customFormat="1" ht="34.950000000000003" customHeight="1" x14ac:dyDescent="0.3">
      <c r="A102" s="9">
        <v>90</v>
      </c>
      <c r="B102" s="10" t="s">
        <v>15</v>
      </c>
      <c r="C102" s="11" t="s">
        <v>199</v>
      </c>
      <c r="D102" s="25" t="s">
        <v>200</v>
      </c>
      <c r="E102" s="13" t="s">
        <v>36</v>
      </c>
      <c r="F102" s="14">
        <v>50</v>
      </c>
      <c r="G102" s="15"/>
      <c r="H102" s="16">
        <f t="shared" si="3"/>
        <v>0</v>
      </c>
      <c r="I102" s="17">
        <f t="shared" si="4"/>
        <v>0</v>
      </c>
      <c r="J102" s="17">
        <f t="shared" si="5"/>
        <v>0</v>
      </c>
    </row>
    <row r="103" spans="1:10" s="8" customFormat="1" ht="34.950000000000003" customHeight="1" x14ac:dyDescent="0.3">
      <c r="A103" s="9">
        <v>91</v>
      </c>
      <c r="B103" s="10" t="s">
        <v>15</v>
      </c>
      <c r="C103" s="11" t="s">
        <v>201</v>
      </c>
      <c r="D103" s="25" t="s">
        <v>202</v>
      </c>
      <c r="E103" s="13" t="s">
        <v>36</v>
      </c>
      <c r="F103" s="14">
        <v>50</v>
      </c>
      <c r="G103" s="15"/>
      <c r="H103" s="16">
        <f t="shared" si="3"/>
        <v>0</v>
      </c>
      <c r="I103" s="17">
        <f t="shared" si="4"/>
        <v>0</v>
      </c>
      <c r="J103" s="17">
        <f t="shared" si="5"/>
        <v>0</v>
      </c>
    </row>
    <row r="104" spans="1:10" s="8" customFormat="1" ht="34.950000000000003" customHeight="1" x14ac:dyDescent="0.3">
      <c r="A104" s="9">
        <v>92</v>
      </c>
      <c r="B104" s="10" t="s">
        <v>15</v>
      </c>
      <c r="C104" s="11" t="s">
        <v>203</v>
      </c>
      <c r="D104" s="25" t="s">
        <v>204</v>
      </c>
      <c r="E104" s="13" t="s">
        <v>36</v>
      </c>
      <c r="F104" s="14">
        <v>50</v>
      </c>
      <c r="G104" s="15"/>
      <c r="H104" s="16">
        <f t="shared" si="3"/>
        <v>0</v>
      </c>
      <c r="I104" s="17">
        <f t="shared" si="4"/>
        <v>0</v>
      </c>
      <c r="J104" s="17">
        <f t="shared" si="5"/>
        <v>0</v>
      </c>
    </row>
    <row r="105" spans="1:10" s="8" customFormat="1" ht="34.950000000000003" customHeight="1" x14ac:dyDescent="0.3">
      <c r="A105" s="9">
        <v>93</v>
      </c>
      <c r="B105" s="10" t="s">
        <v>15</v>
      </c>
      <c r="C105" s="11" t="s">
        <v>205</v>
      </c>
      <c r="D105" s="25" t="s">
        <v>206</v>
      </c>
      <c r="E105" s="13" t="s">
        <v>36</v>
      </c>
      <c r="F105" s="14">
        <v>50</v>
      </c>
      <c r="G105" s="15"/>
      <c r="H105" s="16">
        <f t="shared" si="3"/>
        <v>0</v>
      </c>
      <c r="I105" s="17">
        <f t="shared" si="4"/>
        <v>0</v>
      </c>
      <c r="J105" s="17">
        <f t="shared" si="5"/>
        <v>0</v>
      </c>
    </row>
    <row r="106" spans="1:10" s="8" customFormat="1" ht="34.950000000000003" customHeight="1" x14ac:dyDescent="0.3">
      <c r="A106" s="9">
        <v>94</v>
      </c>
      <c r="B106" s="10" t="s">
        <v>15</v>
      </c>
      <c r="C106" s="11" t="s">
        <v>207</v>
      </c>
      <c r="D106" s="12" t="s">
        <v>208</v>
      </c>
      <c r="E106" s="13" t="s">
        <v>36</v>
      </c>
      <c r="F106" s="14">
        <v>400</v>
      </c>
      <c r="G106" s="15"/>
      <c r="H106" s="16">
        <f t="shared" si="3"/>
        <v>0</v>
      </c>
      <c r="I106" s="17">
        <f t="shared" si="4"/>
        <v>0</v>
      </c>
      <c r="J106" s="17">
        <f t="shared" si="5"/>
        <v>0</v>
      </c>
    </row>
    <row r="107" spans="1:10" s="8" customFormat="1" ht="34.950000000000003" customHeight="1" x14ac:dyDescent="0.3">
      <c r="A107" s="9">
        <v>95</v>
      </c>
      <c r="B107" s="10" t="s">
        <v>15</v>
      </c>
      <c r="C107" s="11" t="s">
        <v>209</v>
      </c>
      <c r="D107" s="12" t="s">
        <v>210</v>
      </c>
      <c r="E107" s="13" t="s">
        <v>36</v>
      </c>
      <c r="F107" s="14">
        <v>200</v>
      </c>
      <c r="G107" s="15"/>
      <c r="H107" s="16">
        <f t="shared" si="3"/>
        <v>0</v>
      </c>
      <c r="I107" s="17">
        <f t="shared" si="4"/>
        <v>0</v>
      </c>
      <c r="J107" s="17">
        <f t="shared" si="5"/>
        <v>0</v>
      </c>
    </row>
    <row r="108" spans="1:10" s="8" customFormat="1" ht="34.950000000000003" customHeight="1" x14ac:dyDescent="0.3">
      <c r="A108" s="9">
        <v>96</v>
      </c>
      <c r="B108" s="10" t="s">
        <v>15</v>
      </c>
      <c r="C108" s="11" t="s">
        <v>211</v>
      </c>
      <c r="D108" s="12" t="s">
        <v>212</v>
      </c>
      <c r="E108" s="13" t="s">
        <v>36</v>
      </c>
      <c r="F108" s="14">
        <v>100</v>
      </c>
      <c r="G108" s="15"/>
      <c r="H108" s="16">
        <f t="shared" si="3"/>
        <v>0</v>
      </c>
      <c r="I108" s="17">
        <f t="shared" si="4"/>
        <v>0</v>
      </c>
      <c r="J108" s="17">
        <f t="shared" si="5"/>
        <v>0</v>
      </c>
    </row>
    <row r="109" spans="1:10" s="8" customFormat="1" ht="34.950000000000003" customHeight="1" x14ac:dyDescent="0.3">
      <c r="A109" s="9">
        <v>97</v>
      </c>
      <c r="B109" s="10" t="s">
        <v>15</v>
      </c>
      <c r="C109" s="11" t="s">
        <v>213</v>
      </c>
      <c r="D109" s="12" t="s">
        <v>214</v>
      </c>
      <c r="E109" s="13" t="s">
        <v>36</v>
      </c>
      <c r="F109" s="14">
        <v>2000</v>
      </c>
      <c r="G109" s="15"/>
      <c r="H109" s="16">
        <f t="shared" si="3"/>
        <v>0</v>
      </c>
      <c r="I109" s="17">
        <f t="shared" si="4"/>
        <v>0</v>
      </c>
      <c r="J109" s="17">
        <f t="shared" si="5"/>
        <v>0</v>
      </c>
    </row>
    <row r="110" spans="1:10" s="8" customFormat="1" ht="34.950000000000003" customHeight="1" x14ac:dyDescent="0.3">
      <c r="A110" s="9">
        <v>98</v>
      </c>
      <c r="B110" s="10" t="s">
        <v>15</v>
      </c>
      <c r="C110" s="11" t="s">
        <v>215</v>
      </c>
      <c r="D110" s="12" t="s">
        <v>216</v>
      </c>
      <c r="E110" s="13" t="s">
        <v>36</v>
      </c>
      <c r="F110" s="14">
        <v>100</v>
      </c>
      <c r="G110" s="15"/>
      <c r="H110" s="16">
        <f t="shared" si="3"/>
        <v>0</v>
      </c>
      <c r="I110" s="17">
        <f t="shared" si="4"/>
        <v>0</v>
      </c>
      <c r="J110" s="17">
        <f t="shared" si="5"/>
        <v>0</v>
      </c>
    </row>
    <row r="111" spans="1:10" s="8" customFormat="1" ht="34.950000000000003" customHeight="1" x14ac:dyDescent="0.3">
      <c r="A111" s="9">
        <v>99</v>
      </c>
      <c r="B111" s="10" t="s">
        <v>15</v>
      </c>
      <c r="C111" s="11" t="s">
        <v>217</v>
      </c>
      <c r="D111" s="12" t="s">
        <v>218</v>
      </c>
      <c r="E111" s="13" t="s">
        <v>36</v>
      </c>
      <c r="F111" s="14">
        <v>1000</v>
      </c>
      <c r="G111" s="15"/>
      <c r="H111" s="16">
        <f t="shared" si="3"/>
        <v>0</v>
      </c>
      <c r="I111" s="17">
        <f t="shared" si="4"/>
        <v>0</v>
      </c>
      <c r="J111" s="17">
        <f t="shared" si="5"/>
        <v>0</v>
      </c>
    </row>
    <row r="112" spans="1:10" s="8" customFormat="1" ht="34.950000000000003" customHeight="1" x14ac:dyDescent="0.3">
      <c r="A112" s="9">
        <v>100</v>
      </c>
      <c r="B112" s="10" t="s">
        <v>15</v>
      </c>
      <c r="C112" s="11" t="s">
        <v>219</v>
      </c>
      <c r="D112" s="12" t="s">
        <v>220</v>
      </c>
      <c r="E112" s="13" t="s">
        <v>36</v>
      </c>
      <c r="F112" s="14">
        <v>500</v>
      </c>
      <c r="G112" s="15"/>
      <c r="H112" s="16">
        <f t="shared" si="3"/>
        <v>0</v>
      </c>
      <c r="I112" s="17">
        <f t="shared" si="4"/>
        <v>0</v>
      </c>
      <c r="J112" s="17">
        <f t="shared" si="5"/>
        <v>0</v>
      </c>
    </row>
    <row r="113" spans="1:10" s="8" customFormat="1" ht="34.950000000000003" customHeight="1" x14ac:dyDescent="0.3">
      <c r="A113" s="9">
        <v>101</v>
      </c>
      <c r="B113" s="10" t="s">
        <v>15</v>
      </c>
      <c r="C113" s="11" t="s">
        <v>221</v>
      </c>
      <c r="D113" s="12" t="s">
        <v>222</v>
      </c>
      <c r="E113" s="13" t="s">
        <v>36</v>
      </c>
      <c r="F113" s="14">
        <v>500</v>
      </c>
      <c r="G113" s="15"/>
      <c r="H113" s="16">
        <f t="shared" si="3"/>
        <v>0</v>
      </c>
      <c r="I113" s="17">
        <f t="shared" si="4"/>
        <v>0</v>
      </c>
      <c r="J113" s="17">
        <f t="shared" si="5"/>
        <v>0</v>
      </c>
    </row>
    <row r="114" spans="1:10" s="8" customFormat="1" ht="34.950000000000003" customHeight="1" x14ac:dyDescent="0.3">
      <c r="A114" s="9">
        <v>102</v>
      </c>
      <c r="B114" s="10" t="s">
        <v>15</v>
      </c>
      <c r="C114" s="11" t="s">
        <v>223</v>
      </c>
      <c r="D114" s="12" t="s">
        <v>224</v>
      </c>
      <c r="E114" s="13" t="s">
        <v>36</v>
      </c>
      <c r="F114" s="14">
        <v>1000</v>
      </c>
      <c r="G114" s="15"/>
      <c r="H114" s="16">
        <f t="shared" si="3"/>
        <v>0</v>
      </c>
      <c r="I114" s="17">
        <f t="shared" si="4"/>
        <v>0</v>
      </c>
      <c r="J114" s="17">
        <f t="shared" si="5"/>
        <v>0</v>
      </c>
    </row>
    <row r="115" spans="1:10" s="8" customFormat="1" ht="34.950000000000003" customHeight="1" x14ac:dyDescent="0.3">
      <c r="A115" s="9">
        <v>103</v>
      </c>
      <c r="B115" s="10" t="s">
        <v>15</v>
      </c>
      <c r="C115" s="11" t="s">
        <v>225</v>
      </c>
      <c r="D115" s="12" t="s">
        <v>226</v>
      </c>
      <c r="E115" s="13" t="s">
        <v>36</v>
      </c>
      <c r="F115" s="14">
        <v>200</v>
      </c>
      <c r="G115" s="15"/>
      <c r="H115" s="16">
        <f t="shared" si="3"/>
        <v>0</v>
      </c>
      <c r="I115" s="17">
        <f t="shared" si="4"/>
        <v>0</v>
      </c>
      <c r="J115" s="17">
        <f t="shared" si="5"/>
        <v>0</v>
      </c>
    </row>
    <row r="116" spans="1:10" s="8" customFormat="1" ht="34.950000000000003" customHeight="1" x14ac:dyDescent="0.3">
      <c r="A116" s="9">
        <v>104</v>
      </c>
      <c r="B116" s="10" t="s">
        <v>15</v>
      </c>
      <c r="C116" s="11" t="s">
        <v>227</v>
      </c>
      <c r="D116" s="12" t="s">
        <v>228</v>
      </c>
      <c r="E116" s="13" t="s">
        <v>25</v>
      </c>
      <c r="F116" s="14">
        <v>100</v>
      </c>
      <c r="G116" s="15"/>
      <c r="H116" s="16">
        <f t="shared" si="3"/>
        <v>0</v>
      </c>
      <c r="I116" s="17">
        <f t="shared" si="4"/>
        <v>0</v>
      </c>
      <c r="J116" s="17">
        <f t="shared" si="5"/>
        <v>0</v>
      </c>
    </row>
    <row r="117" spans="1:10" s="8" customFormat="1" ht="34.950000000000003" customHeight="1" x14ac:dyDescent="0.3">
      <c r="A117" s="9">
        <v>105</v>
      </c>
      <c r="B117" s="10" t="s">
        <v>15</v>
      </c>
      <c r="C117" s="11" t="s">
        <v>229</v>
      </c>
      <c r="D117" s="12" t="s">
        <v>230</v>
      </c>
      <c r="E117" s="13" t="s">
        <v>25</v>
      </c>
      <c r="F117" s="14">
        <v>300</v>
      </c>
      <c r="G117" s="15"/>
      <c r="H117" s="16">
        <f t="shared" si="3"/>
        <v>0</v>
      </c>
      <c r="I117" s="17">
        <f t="shared" si="4"/>
        <v>0</v>
      </c>
      <c r="J117" s="17">
        <f t="shared" si="5"/>
        <v>0</v>
      </c>
    </row>
    <row r="118" spans="1:10" s="8" customFormat="1" ht="34.950000000000003" customHeight="1" x14ac:dyDescent="0.3">
      <c r="A118" s="9">
        <v>106</v>
      </c>
      <c r="B118" s="10" t="s">
        <v>15</v>
      </c>
      <c r="C118" s="11" t="s">
        <v>231</v>
      </c>
      <c r="D118" s="12" t="s">
        <v>232</v>
      </c>
      <c r="E118" s="13" t="s">
        <v>25</v>
      </c>
      <c r="F118" s="14">
        <v>500</v>
      </c>
      <c r="G118" s="15"/>
      <c r="H118" s="16">
        <f t="shared" si="3"/>
        <v>0</v>
      </c>
      <c r="I118" s="17">
        <f t="shared" si="4"/>
        <v>0</v>
      </c>
      <c r="J118" s="17">
        <f t="shared" si="5"/>
        <v>0</v>
      </c>
    </row>
    <row r="119" spans="1:10" s="8" customFormat="1" ht="34.950000000000003" customHeight="1" x14ac:dyDescent="0.3">
      <c r="A119" s="9">
        <v>107</v>
      </c>
      <c r="B119" s="10" t="s">
        <v>15</v>
      </c>
      <c r="C119" s="11" t="s">
        <v>233</v>
      </c>
      <c r="D119" s="12" t="s">
        <v>234</v>
      </c>
      <c r="E119" s="13" t="s">
        <v>25</v>
      </c>
      <c r="F119" s="14">
        <v>100</v>
      </c>
      <c r="G119" s="15"/>
      <c r="H119" s="16">
        <f t="shared" si="3"/>
        <v>0</v>
      </c>
      <c r="I119" s="17">
        <f t="shared" si="4"/>
        <v>0</v>
      </c>
      <c r="J119" s="17">
        <f t="shared" si="5"/>
        <v>0</v>
      </c>
    </row>
    <row r="120" spans="1:10" s="8" customFormat="1" ht="34.950000000000003" customHeight="1" x14ac:dyDescent="0.3">
      <c r="A120" s="9">
        <v>108</v>
      </c>
      <c r="B120" s="10" t="s">
        <v>15</v>
      </c>
      <c r="C120" s="11" t="s">
        <v>235</v>
      </c>
      <c r="D120" s="12" t="s">
        <v>236</v>
      </c>
      <c r="E120" s="13" t="s">
        <v>36</v>
      </c>
      <c r="F120" s="14">
        <v>10</v>
      </c>
      <c r="G120" s="15"/>
      <c r="H120" s="16">
        <f t="shared" si="3"/>
        <v>0</v>
      </c>
      <c r="I120" s="17">
        <f t="shared" si="4"/>
        <v>0</v>
      </c>
      <c r="J120" s="17">
        <f t="shared" si="5"/>
        <v>0</v>
      </c>
    </row>
    <row r="121" spans="1:10" s="8" customFormat="1" ht="34.950000000000003" customHeight="1" x14ac:dyDescent="0.3">
      <c r="A121" s="9">
        <v>109</v>
      </c>
      <c r="B121" s="10" t="s">
        <v>15</v>
      </c>
      <c r="C121" s="11" t="s">
        <v>237</v>
      </c>
      <c r="D121" s="12" t="s">
        <v>238</v>
      </c>
      <c r="E121" s="13" t="s">
        <v>36</v>
      </c>
      <c r="F121" s="14">
        <v>100</v>
      </c>
      <c r="G121" s="15"/>
      <c r="H121" s="16">
        <f t="shared" si="3"/>
        <v>0</v>
      </c>
      <c r="I121" s="17">
        <f t="shared" si="4"/>
        <v>0</v>
      </c>
      <c r="J121" s="17">
        <f t="shared" si="5"/>
        <v>0</v>
      </c>
    </row>
    <row r="122" spans="1:10" s="8" customFormat="1" ht="34.950000000000003" customHeight="1" x14ac:dyDescent="0.3">
      <c r="A122" s="9">
        <v>110</v>
      </c>
      <c r="B122" s="10" t="s">
        <v>15</v>
      </c>
      <c r="C122" s="11" t="s">
        <v>239</v>
      </c>
      <c r="D122" s="12" t="s">
        <v>240</v>
      </c>
      <c r="E122" s="13" t="s">
        <v>36</v>
      </c>
      <c r="F122" s="14">
        <v>100</v>
      </c>
      <c r="G122" s="15"/>
      <c r="H122" s="16">
        <f t="shared" si="3"/>
        <v>0</v>
      </c>
      <c r="I122" s="17">
        <f t="shared" si="4"/>
        <v>0</v>
      </c>
      <c r="J122" s="17">
        <f t="shared" si="5"/>
        <v>0</v>
      </c>
    </row>
    <row r="123" spans="1:10" s="8" customFormat="1" ht="34.950000000000003" customHeight="1" x14ac:dyDescent="0.3">
      <c r="A123" s="9">
        <v>111</v>
      </c>
      <c r="B123" s="10" t="s">
        <v>15</v>
      </c>
      <c r="C123" s="11" t="s">
        <v>241</v>
      </c>
      <c r="D123" s="12" t="s">
        <v>242</v>
      </c>
      <c r="E123" s="13" t="s">
        <v>36</v>
      </c>
      <c r="F123" s="14">
        <v>30</v>
      </c>
      <c r="G123" s="15"/>
      <c r="H123" s="16">
        <f t="shared" si="3"/>
        <v>0</v>
      </c>
      <c r="I123" s="17">
        <f t="shared" si="4"/>
        <v>0</v>
      </c>
      <c r="J123" s="17">
        <f t="shared" si="5"/>
        <v>0</v>
      </c>
    </row>
    <row r="124" spans="1:10" s="8" customFormat="1" ht="40.799999999999997" x14ac:dyDescent="0.3">
      <c r="A124" s="9">
        <v>112</v>
      </c>
      <c r="B124" s="10" t="s">
        <v>15</v>
      </c>
      <c r="C124" s="11" t="s">
        <v>243</v>
      </c>
      <c r="D124" s="12" t="s">
        <v>244</v>
      </c>
      <c r="E124" s="13" t="s">
        <v>36</v>
      </c>
      <c r="F124" s="14">
        <v>60</v>
      </c>
      <c r="G124" s="15"/>
      <c r="H124" s="16">
        <f t="shared" si="3"/>
        <v>0</v>
      </c>
      <c r="I124" s="17">
        <f t="shared" si="4"/>
        <v>0</v>
      </c>
      <c r="J124" s="17">
        <f t="shared" si="5"/>
        <v>0</v>
      </c>
    </row>
    <row r="125" spans="1:10" s="8" customFormat="1" ht="34.950000000000003" customHeight="1" x14ac:dyDescent="0.3">
      <c r="A125" s="9">
        <v>113</v>
      </c>
      <c r="B125" s="10" t="s">
        <v>15</v>
      </c>
      <c r="C125" s="11" t="s">
        <v>245</v>
      </c>
      <c r="D125" s="12" t="s">
        <v>246</v>
      </c>
      <c r="E125" s="13" t="s">
        <v>36</v>
      </c>
      <c r="F125" s="14">
        <v>50</v>
      </c>
      <c r="G125" s="15"/>
      <c r="H125" s="16">
        <f t="shared" si="3"/>
        <v>0</v>
      </c>
      <c r="I125" s="17">
        <f t="shared" si="4"/>
        <v>0</v>
      </c>
      <c r="J125" s="17">
        <f t="shared" si="5"/>
        <v>0</v>
      </c>
    </row>
    <row r="126" spans="1:10" s="8" customFormat="1" ht="34.950000000000003" customHeight="1" x14ac:dyDescent="0.3">
      <c r="A126" s="9">
        <v>114</v>
      </c>
      <c r="B126" s="10" t="s">
        <v>15</v>
      </c>
      <c r="C126" s="11" t="s">
        <v>247</v>
      </c>
      <c r="D126" s="12" t="s">
        <v>248</v>
      </c>
      <c r="E126" s="13" t="s">
        <v>36</v>
      </c>
      <c r="F126" s="14">
        <v>50</v>
      </c>
      <c r="G126" s="15"/>
      <c r="H126" s="16">
        <f t="shared" si="3"/>
        <v>0</v>
      </c>
      <c r="I126" s="17">
        <f t="shared" si="4"/>
        <v>0</v>
      </c>
      <c r="J126" s="17">
        <f t="shared" si="5"/>
        <v>0</v>
      </c>
    </row>
    <row r="127" spans="1:10" s="8" customFormat="1" ht="34.950000000000003" customHeight="1" x14ac:dyDescent="0.3">
      <c r="A127" s="9">
        <v>115</v>
      </c>
      <c r="B127" s="10" t="s">
        <v>15</v>
      </c>
      <c r="C127" s="11" t="s">
        <v>249</v>
      </c>
      <c r="D127" s="12" t="s">
        <v>250</v>
      </c>
      <c r="E127" s="13" t="s">
        <v>36</v>
      </c>
      <c r="F127" s="14">
        <v>150</v>
      </c>
      <c r="G127" s="15"/>
      <c r="H127" s="16">
        <f t="shared" si="3"/>
        <v>0</v>
      </c>
      <c r="I127" s="17">
        <f t="shared" si="4"/>
        <v>0</v>
      </c>
      <c r="J127" s="17">
        <f t="shared" si="5"/>
        <v>0</v>
      </c>
    </row>
    <row r="128" spans="1:10" s="8" customFormat="1" ht="34.950000000000003" customHeight="1" x14ac:dyDescent="0.3">
      <c r="A128" s="9">
        <v>116</v>
      </c>
      <c r="B128" s="10" t="s">
        <v>15</v>
      </c>
      <c r="C128" s="11" t="s">
        <v>251</v>
      </c>
      <c r="D128" s="12" t="s">
        <v>252</v>
      </c>
      <c r="E128" s="13" t="s">
        <v>36</v>
      </c>
      <c r="F128" s="14">
        <v>30</v>
      </c>
      <c r="G128" s="15"/>
      <c r="H128" s="16">
        <f t="shared" si="3"/>
        <v>0</v>
      </c>
      <c r="I128" s="17">
        <f t="shared" si="4"/>
        <v>0</v>
      </c>
      <c r="J128" s="17">
        <f t="shared" si="5"/>
        <v>0</v>
      </c>
    </row>
    <row r="129" spans="1:10" s="8" customFormat="1" ht="34.950000000000003" customHeight="1" x14ac:dyDescent="0.3">
      <c r="A129" s="9">
        <v>117</v>
      </c>
      <c r="B129" s="10" t="s">
        <v>15</v>
      </c>
      <c r="C129" s="11" t="s">
        <v>253</v>
      </c>
      <c r="D129" s="12" t="s">
        <v>254</v>
      </c>
      <c r="E129" s="13" t="s">
        <v>36</v>
      </c>
      <c r="F129" s="14">
        <v>30</v>
      </c>
      <c r="G129" s="15"/>
      <c r="H129" s="16">
        <f t="shared" si="3"/>
        <v>0</v>
      </c>
      <c r="I129" s="17">
        <f t="shared" si="4"/>
        <v>0</v>
      </c>
      <c r="J129" s="17">
        <f t="shared" si="5"/>
        <v>0</v>
      </c>
    </row>
    <row r="130" spans="1:10" s="8" customFormat="1" ht="34.950000000000003" customHeight="1" x14ac:dyDescent="0.3">
      <c r="A130" s="9">
        <v>118</v>
      </c>
      <c r="B130" s="10" t="s">
        <v>15</v>
      </c>
      <c r="C130" s="11" t="s">
        <v>255</v>
      </c>
      <c r="D130" s="12" t="s">
        <v>256</v>
      </c>
      <c r="E130" s="13" t="s">
        <v>36</v>
      </c>
      <c r="F130" s="14">
        <v>10</v>
      </c>
      <c r="G130" s="15"/>
      <c r="H130" s="16">
        <f t="shared" si="3"/>
        <v>0</v>
      </c>
      <c r="I130" s="17">
        <f t="shared" si="4"/>
        <v>0</v>
      </c>
      <c r="J130" s="17">
        <f t="shared" si="5"/>
        <v>0</v>
      </c>
    </row>
    <row r="131" spans="1:10" s="8" customFormat="1" ht="34.950000000000003" customHeight="1" x14ac:dyDescent="0.3">
      <c r="A131" s="9">
        <v>119</v>
      </c>
      <c r="B131" s="10" t="s">
        <v>15</v>
      </c>
      <c r="C131" s="11" t="s">
        <v>257</v>
      </c>
      <c r="D131" s="12" t="s">
        <v>258</v>
      </c>
      <c r="E131" s="13" t="s">
        <v>36</v>
      </c>
      <c r="F131" s="14">
        <v>15</v>
      </c>
      <c r="G131" s="15"/>
      <c r="H131" s="16">
        <f t="shared" si="3"/>
        <v>0</v>
      </c>
      <c r="I131" s="17">
        <f t="shared" si="4"/>
        <v>0</v>
      </c>
      <c r="J131" s="17">
        <f t="shared" si="5"/>
        <v>0</v>
      </c>
    </row>
    <row r="132" spans="1:10" s="8" customFormat="1" ht="34.950000000000003" customHeight="1" x14ac:dyDescent="0.3">
      <c r="A132" s="9">
        <v>120</v>
      </c>
      <c r="B132" s="10" t="s">
        <v>15</v>
      </c>
      <c r="C132" s="11" t="s">
        <v>259</v>
      </c>
      <c r="D132" s="12" t="s">
        <v>260</v>
      </c>
      <c r="E132" s="13" t="s">
        <v>36</v>
      </c>
      <c r="F132" s="14">
        <v>30</v>
      </c>
      <c r="G132" s="15"/>
      <c r="H132" s="16">
        <f t="shared" si="3"/>
        <v>0</v>
      </c>
      <c r="I132" s="17">
        <f t="shared" si="4"/>
        <v>0</v>
      </c>
      <c r="J132" s="17">
        <f t="shared" si="5"/>
        <v>0</v>
      </c>
    </row>
    <row r="133" spans="1:10" s="8" customFormat="1" ht="34.950000000000003" customHeight="1" x14ac:dyDescent="0.3">
      <c r="A133" s="9">
        <v>121</v>
      </c>
      <c r="B133" s="10" t="s">
        <v>15</v>
      </c>
      <c r="C133" s="11" t="s">
        <v>261</v>
      </c>
      <c r="D133" s="12" t="s">
        <v>262</v>
      </c>
      <c r="E133" s="13" t="s">
        <v>36</v>
      </c>
      <c r="F133" s="14">
        <v>20</v>
      </c>
      <c r="G133" s="15"/>
      <c r="H133" s="16">
        <f t="shared" si="3"/>
        <v>0</v>
      </c>
      <c r="I133" s="17">
        <f t="shared" si="4"/>
        <v>0</v>
      </c>
      <c r="J133" s="17">
        <f t="shared" si="5"/>
        <v>0</v>
      </c>
    </row>
    <row r="134" spans="1:10" s="8" customFormat="1" ht="34.950000000000003" customHeight="1" x14ac:dyDescent="0.3">
      <c r="A134" s="9">
        <v>122</v>
      </c>
      <c r="B134" s="10" t="s">
        <v>15</v>
      </c>
      <c r="C134" s="11" t="s">
        <v>263</v>
      </c>
      <c r="D134" s="12" t="s">
        <v>264</v>
      </c>
      <c r="E134" s="13" t="s">
        <v>36</v>
      </c>
      <c r="F134" s="14">
        <v>50</v>
      </c>
      <c r="G134" s="15"/>
      <c r="H134" s="16">
        <f t="shared" si="3"/>
        <v>0</v>
      </c>
      <c r="I134" s="17">
        <f t="shared" si="4"/>
        <v>0</v>
      </c>
      <c r="J134" s="17">
        <f t="shared" si="5"/>
        <v>0</v>
      </c>
    </row>
    <row r="135" spans="1:10" s="8" customFormat="1" ht="34.950000000000003" customHeight="1" x14ac:dyDescent="0.3">
      <c r="A135" s="9">
        <v>123</v>
      </c>
      <c r="B135" s="10" t="s">
        <v>15</v>
      </c>
      <c r="C135" s="11" t="s">
        <v>265</v>
      </c>
      <c r="D135" s="12" t="s">
        <v>266</v>
      </c>
      <c r="E135" s="13" t="s">
        <v>36</v>
      </c>
      <c r="F135" s="14">
        <v>10</v>
      </c>
      <c r="G135" s="15"/>
      <c r="H135" s="16">
        <f t="shared" si="3"/>
        <v>0</v>
      </c>
      <c r="I135" s="17">
        <f t="shared" si="4"/>
        <v>0</v>
      </c>
      <c r="J135" s="17">
        <f t="shared" si="5"/>
        <v>0</v>
      </c>
    </row>
    <row r="136" spans="1:10" s="8" customFormat="1" ht="34.950000000000003" customHeight="1" x14ac:dyDescent="0.3">
      <c r="A136" s="9">
        <v>124</v>
      </c>
      <c r="B136" s="10" t="s">
        <v>15</v>
      </c>
      <c r="C136" s="11" t="s">
        <v>267</v>
      </c>
      <c r="D136" s="12" t="s">
        <v>268</v>
      </c>
      <c r="E136" s="13" t="s">
        <v>36</v>
      </c>
      <c r="F136" s="14">
        <v>10</v>
      </c>
      <c r="G136" s="15"/>
      <c r="H136" s="16">
        <f t="shared" si="3"/>
        <v>0</v>
      </c>
      <c r="I136" s="17">
        <f t="shared" si="4"/>
        <v>0</v>
      </c>
      <c r="J136" s="17">
        <f t="shared" si="5"/>
        <v>0</v>
      </c>
    </row>
    <row r="137" spans="1:10" s="8" customFormat="1" ht="34.950000000000003" customHeight="1" x14ac:dyDescent="0.3">
      <c r="A137" s="9">
        <v>125</v>
      </c>
      <c r="B137" s="10" t="s">
        <v>15</v>
      </c>
      <c r="C137" s="11" t="s">
        <v>269</v>
      </c>
      <c r="D137" s="12" t="s">
        <v>270</v>
      </c>
      <c r="E137" s="13" t="s">
        <v>36</v>
      </c>
      <c r="F137" s="14">
        <v>10</v>
      </c>
      <c r="G137" s="15"/>
      <c r="H137" s="16">
        <f t="shared" si="3"/>
        <v>0</v>
      </c>
      <c r="I137" s="17">
        <f t="shared" si="4"/>
        <v>0</v>
      </c>
      <c r="J137" s="17">
        <f t="shared" si="5"/>
        <v>0</v>
      </c>
    </row>
    <row r="138" spans="1:10" s="8" customFormat="1" ht="34.950000000000003" customHeight="1" x14ac:dyDescent="0.3">
      <c r="A138" s="9">
        <v>126</v>
      </c>
      <c r="B138" s="10" t="s">
        <v>15</v>
      </c>
      <c r="C138" s="11" t="s">
        <v>271</v>
      </c>
      <c r="D138" s="12" t="s">
        <v>272</v>
      </c>
      <c r="E138" s="13" t="s">
        <v>36</v>
      </c>
      <c r="F138" s="14">
        <v>15</v>
      </c>
      <c r="G138" s="15"/>
      <c r="H138" s="16">
        <f t="shared" si="3"/>
        <v>0</v>
      </c>
      <c r="I138" s="17">
        <f t="shared" si="4"/>
        <v>0</v>
      </c>
      <c r="J138" s="17">
        <f t="shared" si="5"/>
        <v>0</v>
      </c>
    </row>
    <row r="139" spans="1:10" s="8" customFormat="1" ht="34.950000000000003" customHeight="1" x14ac:dyDescent="0.3">
      <c r="A139" s="9">
        <v>127</v>
      </c>
      <c r="B139" s="10" t="s">
        <v>15</v>
      </c>
      <c r="C139" s="11" t="s">
        <v>273</v>
      </c>
      <c r="D139" s="12" t="s">
        <v>274</v>
      </c>
      <c r="E139" s="13" t="s">
        <v>36</v>
      </c>
      <c r="F139" s="14">
        <v>5</v>
      </c>
      <c r="G139" s="15"/>
      <c r="H139" s="16">
        <f t="shared" si="3"/>
        <v>0</v>
      </c>
      <c r="I139" s="17">
        <f t="shared" si="4"/>
        <v>0</v>
      </c>
      <c r="J139" s="17">
        <f t="shared" si="5"/>
        <v>0</v>
      </c>
    </row>
    <row r="140" spans="1:10" s="8" customFormat="1" ht="34.950000000000003" customHeight="1" x14ac:dyDescent="0.3">
      <c r="A140" s="9">
        <v>128</v>
      </c>
      <c r="B140" s="10" t="s">
        <v>15</v>
      </c>
      <c r="C140" s="11" t="s">
        <v>275</v>
      </c>
      <c r="D140" s="12" t="s">
        <v>276</v>
      </c>
      <c r="E140" s="13" t="s">
        <v>36</v>
      </c>
      <c r="F140" s="14">
        <v>3</v>
      </c>
      <c r="G140" s="15"/>
      <c r="H140" s="16">
        <f t="shared" si="3"/>
        <v>0</v>
      </c>
      <c r="I140" s="17">
        <f t="shared" si="4"/>
        <v>0</v>
      </c>
      <c r="J140" s="17">
        <f t="shared" si="5"/>
        <v>0</v>
      </c>
    </row>
    <row r="141" spans="1:10" s="8" customFormat="1" ht="34.950000000000003" customHeight="1" x14ac:dyDescent="0.3">
      <c r="A141" s="9">
        <v>129</v>
      </c>
      <c r="B141" s="10" t="s">
        <v>15</v>
      </c>
      <c r="C141" s="11" t="s">
        <v>277</v>
      </c>
      <c r="D141" s="12" t="s">
        <v>278</v>
      </c>
      <c r="E141" s="13" t="s">
        <v>56</v>
      </c>
      <c r="F141" s="14">
        <v>5</v>
      </c>
      <c r="G141" s="15"/>
      <c r="H141" s="16">
        <f t="shared" si="3"/>
        <v>0</v>
      </c>
      <c r="I141" s="17">
        <f t="shared" si="4"/>
        <v>0</v>
      </c>
      <c r="J141" s="17">
        <f t="shared" si="5"/>
        <v>0</v>
      </c>
    </row>
    <row r="142" spans="1:10" ht="34.950000000000003" customHeight="1" x14ac:dyDescent="0.3">
      <c r="A142" s="9">
        <v>130</v>
      </c>
      <c r="B142" s="10" t="s">
        <v>15</v>
      </c>
      <c r="C142" s="11" t="s">
        <v>279</v>
      </c>
      <c r="D142" s="12" t="s">
        <v>280</v>
      </c>
      <c r="E142" s="13" t="s">
        <v>36</v>
      </c>
      <c r="F142" s="14">
        <v>30</v>
      </c>
      <c r="G142" s="15"/>
      <c r="H142" s="16">
        <f t="shared" ref="H142:H157" si="6">F142*G142</f>
        <v>0</v>
      </c>
      <c r="I142" s="17">
        <f t="shared" ref="I142:I157" si="7">H142*24%</f>
        <v>0</v>
      </c>
      <c r="J142" s="17">
        <f t="shared" ref="J142:J157" si="8">H142+I142</f>
        <v>0</v>
      </c>
    </row>
    <row r="143" spans="1:10" s="8" customFormat="1" ht="34.950000000000003" customHeight="1" x14ac:dyDescent="0.3">
      <c r="A143" s="9">
        <v>131</v>
      </c>
      <c r="B143" s="10" t="s">
        <v>15</v>
      </c>
      <c r="C143" s="11" t="s">
        <v>281</v>
      </c>
      <c r="D143" s="12" t="s">
        <v>282</v>
      </c>
      <c r="E143" s="13" t="s">
        <v>36</v>
      </c>
      <c r="F143" s="14">
        <v>250</v>
      </c>
      <c r="G143" s="15"/>
      <c r="H143" s="16">
        <f t="shared" si="6"/>
        <v>0</v>
      </c>
      <c r="I143" s="17">
        <f t="shared" si="7"/>
        <v>0</v>
      </c>
      <c r="J143" s="17">
        <f t="shared" si="8"/>
        <v>0</v>
      </c>
    </row>
    <row r="144" spans="1:10" s="8" customFormat="1" ht="34.950000000000003" customHeight="1" x14ac:dyDescent="0.3">
      <c r="A144" s="9">
        <v>132</v>
      </c>
      <c r="B144" s="10" t="s">
        <v>15</v>
      </c>
      <c r="C144" s="11" t="s">
        <v>283</v>
      </c>
      <c r="D144" s="12" t="s">
        <v>284</v>
      </c>
      <c r="E144" s="13" t="s">
        <v>36</v>
      </c>
      <c r="F144" s="14">
        <v>300</v>
      </c>
      <c r="G144" s="15"/>
      <c r="H144" s="16">
        <f t="shared" si="6"/>
        <v>0</v>
      </c>
      <c r="I144" s="17">
        <f t="shared" si="7"/>
        <v>0</v>
      </c>
      <c r="J144" s="17">
        <f t="shared" si="8"/>
        <v>0</v>
      </c>
    </row>
    <row r="145" spans="1:13" s="8" customFormat="1" ht="34.950000000000003" customHeight="1" x14ac:dyDescent="0.3">
      <c r="A145" s="9">
        <v>133</v>
      </c>
      <c r="B145" s="10" t="s">
        <v>15</v>
      </c>
      <c r="C145" s="11" t="s">
        <v>285</v>
      </c>
      <c r="D145" s="12" t="s">
        <v>286</v>
      </c>
      <c r="E145" s="13" t="s">
        <v>36</v>
      </c>
      <c r="F145" s="14">
        <v>500</v>
      </c>
      <c r="G145" s="15"/>
      <c r="H145" s="16">
        <f t="shared" si="6"/>
        <v>0</v>
      </c>
      <c r="I145" s="17">
        <f t="shared" si="7"/>
        <v>0</v>
      </c>
      <c r="J145" s="17">
        <f t="shared" si="8"/>
        <v>0</v>
      </c>
    </row>
    <row r="146" spans="1:13" s="8" customFormat="1" ht="34.950000000000003" customHeight="1" x14ac:dyDescent="0.3">
      <c r="A146" s="9">
        <v>134</v>
      </c>
      <c r="B146" s="10" t="s">
        <v>15</v>
      </c>
      <c r="C146" s="11" t="s">
        <v>287</v>
      </c>
      <c r="D146" s="12" t="s">
        <v>288</v>
      </c>
      <c r="E146" s="13" t="s">
        <v>36</v>
      </c>
      <c r="F146" s="14">
        <v>1000</v>
      </c>
      <c r="G146" s="15"/>
      <c r="H146" s="16">
        <f t="shared" si="6"/>
        <v>0</v>
      </c>
      <c r="I146" s="17">
        <f t="shared" si="7"/>
        <v>0</v>
      </c>
      <c r="J146" s="17">
        <f t="shared" si="8"/>
        <v>0</v>
      </c>
    </row>
    <row r="147" spans="1:13" s="8" customFormat="1" ht="34.950000000000003" customHeight="1" x14ac:dyDescent="0.3">
      <c r="A147" s="9">
        <v>135</v>
      </c>
      <c r="B147" s="10" t="s">
        <v>15</v>
      </c>
      <c r="C147" s="11" t="s">
        <v>289</v>
      </c>
      <c r="D147" s="12" t="s">
        <v>290</v>
      </c>
      <c r="E147" s="13" t="s">
        <v>36</v>
      </c>
      <c r="F147" s="14">
        <v>1000</v>
      </c>
      <c r="G147" s="15"/>
      <c r="H147" s="16">
        <f t="shared" si="6"/>
        <v>0</v>
      </c>
      <c r="I147" s="17">
        <f t="shared" si="7"/>
        <v>0</v>
      </c>
      <c r="J147" s="17">
        <f t="shared" si="8"/>
        <v>0</v>
      </c>
    </row>
    <row r="148" spans="1:13" s="8" customFormat="1" ht="34.950000000000003" customHeight="1" x14ac:dyDescent="0.3">
      <c r="A148" s="9">
        <v>136</v>
      </c>
      <c r="B148" s="10" t="s">
        <v>15</v>
      </c>
      <c r="C148" s="11" t="s">
        <v>291</v>
      </c>
      <c r="D148" s="12" t="s">
        <v>292</v>
      </c>
      <c r="E148" s="13" t="s">
        <v>36</v>
      </c>
      <c r="F148" s="14">
        <v>500</v>
      </c>
      <c r="G148" s="15"/>
      <c r="H148" s="16">
        <f t="shared" si="6"/>
        <v>0</v>
      </c>
      <c r="I148" s="17">
        <f t="shared" si="7"/>
        <v>0</v>
      </c>
      <c r="J148" s="17">
        <f t="shared" si="8"/>
        <v>0</v>
      </c>
    </row>
    <row r="149" spans="1:13" s="8" customFormat="1" ht="34.950000000000003" customHeight="1" x14ac:dyDescent="0.3">
      <c r="A149" s="9">
        <v>137</v>
      </c>
      <c r="B149" s="10" t="s">
        <v>15</v>
      </c>
      <c r="C149" s="11" t="s">
        <v>293</v>
      </c>
      <c r="D149" s="12" t="s">
        <v>294</v>
      </c>
      <c r="E149" s="13" t="s">
        <v>36</v>
      </c>
      <c r="F149" s="14">
        <v>50</v>
      </c>
      <c r="G149" s="15"/>
      <c r="H149" s="16">
        <f t="shared" si="6"/>
        <v>0</v>
      </c>
      <c r="I149" s="17">
        <f t="shared" si="7"/>
        <v>0</v>
      </c>
      <c r="J149" s="17">
        <f t="shared" si="8"/>
        <v>0</v>
      </c>
    </row>
    <row r="150" spans="1:13" s="8" customFormat="1" ht="34.950000000000003" customHeight="1" x14ac:dyDescent="0.3">
      <c r="A150" s="9">
        <v>138</v>
      </c>
      <c r="B150" s="10" t="s">
        <v>15</v>
      </c>
      <c r="C150" s="26" t="s">
        <v>295</v>
      </c>
      <c r="D150" s="25" t="s">
        <v>296</v>
      </c>
      <c r="E150" s="28" t="s">
        <v>36</v>
      </c>
      <c r="F150" s="14">
        <v>500</v>
      </c>
      <c r="G150" s="15"/>
      <c r="H150" s="16">
        <f t="shared" si="6"/>
        <v>0</v>
      </c>
      <c r="I150" s="17">
        <f t="shared" si="7"/>
        <v>0</v>
      </c>
      <c r="J150" s="17">
        <f t="shared" si="8"/>
        <v>0</v>
      </c>
    </row>
    <row r="151" spans="1:13" s="8" customFormat="1" ht="34.950000000000003" customHeight="1" x14ac:dyDescent="0.3">
      <c r="A151" s="9">
        <v>139</v>
      </c>
      <c r="B151" s="10" t="s">
        <v>15</v>
      </c>
      <c r="C151" s="11" t="s">
        <v>297</v>
      </c>
      <c r="D151" s="12" t="s">
        <v>298</v>
      </c>
      <c r="E151" s="13" t="s">
        <v>36</v>
      </c>
      <c r="F151" s="14">
        <v>20</v>
      </c>
      <c r="G151" s="15"/>
      <c r="H151" s="16">
        <f t="shared" si="6"/>
        <v>0</v>
      </c>
      <c r="I151" s="17">
        <f t="shared" si="7"/>
        <v>0</v>
      </c>
      <c r="J151" s="17">
        <f t="shared" si="8"/>
        <v>0</v>
      </c>
    </row>
    <row r="152" spans="1:13" s="8" customFormat="1" ht="34.950000000000003" customHeight="1" x14ac:dyDescent="0.3">
      <c r="A152" s="9">
        <v>140</v>
      </c>
      <c r="B152" s="10" t="s">
        <v>15</v>
      </c>
      <c r="C152" s="11" t="s">
        <v>301</v>
      </c>
      <c r="D152" s="12" t="s">
        <v>302</v>
      </c>
      <c r="E152" s="13" t="s">
        <v>36</v>
      </c>
      <c r="F152" s="14">
        <v>20</v>
      </c>
      <c r="G152" s="15"/>
      <c r="H152" s="16">
        <f t="shared" si="6"/>
        <v>0</v>
      </c>
      <c r="I152" s="17">
        <f t="shared" si="7"/>
        <v>0</v>
      </c>
      <c r="J152" s="17">
        <f t="shared" si="8"/>
        <v>0</v>
      </c>
    </row>
    <row r="153" spans="1:13" s="8" customFormat="1" ht="34.950000000000003" customHeight="1" x14ac:dyDescent="0.3">
      <c r="A153" s="9">
        <v>141</v>
      </c>
      <c r="B153" s="10" t="s">
        <v>15</v>
      </c>
      <c r="C153" s="11" t="s">
        <v>303</v>
      </c>
      <c r="D153" s="12" t="s">
        <v>304</v>
      </c>
      <c r="E153" s="13" t="s">
        <v>18</v>
      </c>
      <c r="F153" s="14">
        <v>200</v>
      </c>
      <c r="G153" s="15"/>
      <c r="H153" s="16">
        <f t="shared" si="6"/>
        <v>0</v>
      </c>
      <c r="I153" s="17">
        <f t="shared" si="7"/>
        <v>0</v>
      </c>
      <c r="J153" s="17">
        <f t="shared" si="8"/>
        <v>0</v>
      </c>
    </row>
    <row r="154" spans="1:13" s="8" customFormat="1" ht="34.950000000000003" customHeight="1" x14ac:dyDescent="0.3">
      <c r="A154" s="9">
        <v>142</v>
      </c>
      <c r="B154" s="10" t="s">
        <v>15</v>
      </c>
      <c r="C154" s="11" t="s">
        <v>305</v>
      </c>
      <c r="D154" s="12" t="s">
        <v>306</v>
      </c>
      <c r="E154" s="13" t="s">
        <v>36</v>
      </c>
      <c r="F154" s="14">
        <v>200</v>
      </c>
      <c r="G154" s="15"/>
      <c r="H154" s="16">
        <f t="shared" si="6"/>
        <v>0</v>
      </c>
      <c r="I154" s="17">
        <f t="shared" si="7"/>
        <v>0</v>
      </c>
      <c r="J154" s="17">
        <f t="shared" si="8"/>
        <v>0</v>
      </c>
    </row>
    <row r="155" spans="1:13" s="8" customFormat="1" ht="34.950000000000003" customHeight="1" x14ac:dyDescent="0.3">
      <c r="A155" s="9">
        <v>143</v>
      </c>
      <c r="B155" s="10" t="s">
        <v>15</v>
      </c>
      <c r="C155" s="11" t="s">
        <v>307</v>
      </c>
      <c r="D155" s="12" t="s">
        <v>308</v>
      </c>
      <c r="E155" s="13" t="s">
        <v>36</v>
      </c>
      <c r="F155" s="14">
        <v>20</v>
      </c>
      <c r="G155" s="15"/>
      <c r="H155" s="16">
        <f t="shared" si="6"/>
        <v>0</v>
      </c>
      <c r="I155" s="17">
        <f t="shared" si="7"/>
        <v>0</v>
      </c>
      <c r="J155" s="17">
        <f t="shared" si="8"/>
        <v>0</v>
      </c>
    </row>
    <row r="156" spans="1:13" s="8" customFormat="1" ht="34.950000000000003" customHeight="1" x14ac:dyDescent="0.3">
      <c r="A156" s="9">
        <v>144</v>
      </c>
      <c r="B156" s="10" t="s">
        <v>15</v>
      </c>
      <c r="C156" s="11" t="s">
        <v>311</v>
      </c>
      <c r="D156" s="12" t="s">
        <v>312</v>
      </c>
      <c r="E156" s="13" t="s">
        <v>36</v>
      </c>
      <c r="F156" s="14">
        <v>100</v>
      </c>
      <c r="G156" s="15"/>
      <c r="H156" s="16">
        <f t="shared" si="6"/>
        <v>0</v>
      </c>
      <c r="I156" s="17">
        <f t="shared" si="7"/>
        <v>0</v>
      </c>
      <c r="J156" s="17">
        <f t="shared" si="8"/>
        <v>0</v>
      </c>
    </row>
    <row r="157" spans="1:13" s="8" customFormat="1" ht="34.950000000000003" customHeight="1" x14ac:dyDescent="0.3">
      <c r="A157" s="9">
        <v>145</v>
      </c>
      <c r="B157" s="10" t="s">
        <v>15</v>
      </c>
      <c r="C157" s="11" t="s">
        <v>313</v>
      </c>
      <c r="D157" s="12" t="s">
        <v>314</v>
      </c>
      <c r="E157" s="13" t="s">
        <v>36</v>
      </c>
      <c r="F157" s="14">
        <v>20</v>
      </c>
      <c r="G157" s="15"/>
      <c r="H157" s="16">
        <f t="shared" si="6"/>
        <v>0</v>
      </c>
      <c r="I157" s="17">
        <f t="shared" si="7"/>
        <v>0</v>
      </c>
      <c r="J157" s="17">
        <f t="shared" si="8"/>
        <v>0</v>
      </c>
    </row>
    <row r="158" spans="1:13" s="32" customFormat="1" ht="27" customHeight="1" x14ac:dyDescent="0.3">
      <c r="A158" s="69" t="s">
        <v>385</v>
      </c>
      <c r="B158" s="69"/>
      <c r="C158" s="69"/>
      <c r="D158" s="69"/>
      <c r="E158" s="69"/>
      <c r="F158" s="29">
        <f>SUM(F13:F157)</f>
        <v>73812</v>
      </c>
      <c r="G158" s="30"/>
      <c r="H158" s="31">
        <f>SUM(H13:H157)</f>
        <v>0</v>
      </c>
      <c r="I158" s="31">
        <f>H158*24%</f>
        <v>0</v>
      </c>
      <c r="J158" s="31">
        <f>H158+I158</f>
        <v>0</v>
      </c>
      <c r="M158" s="33"/>
    </row>
    <row r="159" spans="1:13" ht="7.5" customHeight="1" x14ac:dyDescent="0.3">
      <c r="A159" s="34"/>
      <c r="B159" s="34"/>
      <c r="C159" s="56"/>
      <c r="D159" s="35"/>
      <c r="E159" s="34"/>
      <c r="F159" s="36"/>
      <c r="G159" s="37"/>
      <c r="H159" s="37"/>
      <c r="I159" s="37"/>
      <c r="J159" s="37"/>
    </row>
    <row r="160" spans="1:13" ht="108" customHeight="1" x14ac:dyDescent="0.3">
      <c r="A160" s="76" t="s">
        <v>386</v>
      </c>
      <c r="B160" s="76"/>
      <c r="C160" s="76"/>
      <c r="D160" s="76"/>
      <c r="E160" s="77"/>
      <c r="F160" s="77"/>
      <c r="G160" s="77"/>
      <c r="H160" s="77"/>
      <c r="I160" s="77"/>
      <c r="J160" s="73"/>
    </row>
    <row r="161" spans="1:10" ht="37.200000000000003" customHeight="1" x14ac:dyDescent="0.3">
      <c r="A161" s="71" t="s">
        <v>315</v>
      </c>
      <c r="B161" s="71"/>
      <c r="C161" s="72"/>
      <c r="D161" s="72"/>
      <c r="E161" s="72"/>
      <c r="F161" s="72"/>
      <c r="G161" s="72"/>
      <c r="H161" s="72"/>
      <c r="I161" s="72"/>
      <c r="J161" s="73"/>
    </row>
    <row r="162" spans="1:10" ht="23.4" customHeight="1" x14ac:dyDescent="0.3">
      <c r="A162" s="3" t="s">
        <v>5</v>
      </c>
      <c r="B162" s="4" t="s">
        <v>6</v>
      </c>
      <c r="C162" s="4" t="s">
        <v>7</v>
      </c>
      <c r="D162" s="4" t="s">
        <v>8</v>
      </c>
      <c r="E162" s="4" t="s">
        <v>9</v>
      </c>
      <c r="F162" s="5" t="s">
        <v>10</v>
      </c>
      <c r="G162" s="6" t="s">
        <v>11</v>
      </c>
      <c r="H162" s="6" t="s">
        <v>12</v>
      </c>
      <c r="I162" s="7" t="s">
        <v>13</v>
      </c>
      <c r="J162" s="7" t="s">
        <v>14</v>
      </c>
    </row>
    <row r="163" spans="1:10" ht="4.2" customHeight="1" x14ac:dyDescent="0.3">
      <c r="A163" s="74"/>
      <c r="B163" s="75"/>
      <c r="C163" s="75"/>
      <c r="D163" s="75"/>
      <c r="E163" s="75"/>
      <c r="F163" s="75"/>
      <c r="G163" s="75"/>
      <c r="H163" s="75"/>
      <c r="I163" s="75"/>
      <c r="J163" s="75"/>
    </row>
    <row r="164" spans="1:10" ht="30" customHeight="1" x14ac:dyDescent="0.3">
      <c r="A164" s="38">
        <v>1</v>
      </c>
      <c r="B164" s="10" t="s">
        <v>15</v>
      </c>
      <c r="C164" s="39"/>
      <c r="D164" s="40" t="s">
        <v>316</v>
      </c>
      <c r="E164" s="41" t="s">
        <v>317</v>
      </c>
      <c r="F164" s="42">
        <v>10</v>
      </c>
      <c r="G164" s="15"/>
      <c r="H164" s="43">
        <f t="shared" ref="H164:H219" si="9">F164*G164</f>
        <v>0</v>
      </c>
      <c r="I164" s="43">
        <f t="shared" ref="I164:I219" si="10">H164*24%</f>
        <v>0</v>
      </c>
      <c r="J164" s="43">
        <f t="shared" ref="J164:J219" si="11">H164+I164</f>
        <v>0</v>
      </c>
    </row>
    <row r="165" spans="1:10" ht="30" customHeight="1" x14ac:dyDescent="0.3">
      <c r="A165" s="38">
        <v>2</v>
      </c>
      <c r="B165" s="10" t="s">
        <v>15</v>
      </c>
      <c r="C165" s="39"/>
      <c r="D165" s="40" t="s">
        <v>318</v>
      </c>
      <c r="E165" s="41" t="s">
        <v>317</v>
      </c>
      <c r="F165" s="42">
        <v>10</v>
      </c>
      <c r="G165" s="15"/>
      <c r="H165" s="43">
        <f t="shared" si="9"/>
        <v>0</v>
      </c>
      <c r="I165" s="43">
        <f t="shared" si="10"/>
        <v>0</v>
      </c>
      <c r="J165" s="43">
        <f t="shared" si="11"/>
        <v>0</v>
      </c>
    </row>
    <row r="166" spans="1:10" ht="30" customHeight="1" x14ac:dyDescent="0.3">
      <c r="A166" s="38">
        <v>3</v>
      </c>
      <c r="B166" s="10" t="s">
        <v>15</v>
      </c>
      <c r="C166" s="39"/>
      <c r="D166" s="40" t="s">
        <v>319</v>
      </c>
      <c r="E166" s="41" t="s">
        <v>317</v>
      </c>
      <c r="F166" s="42">
        <v>3</v>
      </c>
      <c r="G166" s="15"/>
      <c r="H166" s="43">
        <f t="shared" si="9"/>
        <v>0</v>
      </c>
      <c r="I166" s="43">
        <f t="shared" si="10"/>
        <v>0</v>
      </c>
      <c r="J166" s="43">
        <f t="shared" si="11"/>
        <v>0</v>
      </c>
    </row>
    <row r="167" spans="1:10" ht="30" customHeight="1" x14ac:dyDescent="0.3">
      <c r="A167" s="38">
        <v>4</v>
      </c>
      <c r="B167" s="10" t="s">
        <v>15</v>
      </c>
      <c r="C167" s="39"/>
      <c r="D167" s="40" t="s">
        <v>320</v>
      </c>
      <c r="E167" s="13" t="s">
        <v>36</v>
      </c>
      <c r="F167" s="42">
        <v>2</v>
      </c>
      <c r="G167" s="15"/>
      <c r="H167" s="43">
        <f t="shared" si="9"/>
        <v>0</v>
      </c>
      <c r="I167" s="43">
        <f t="shared" si="10"/>
        <v>0</v>
      </c>
      <c r="J167" s="43">
        <f t="shared" si="11"/>
        <v>0</v>
      </c>
    </row>
    <row r="168" spans="1:10" ht="30" customHeight="1" x14ac:dyDescent="0.3">
      <c r="A168" s="38">
        <v>5</v>
      </c>
      <c r="B168" s="10" t="s">
        <v>15</v>
      </c>
      <c r="C168" s="39"/>
      <c r="D168" s="40" t="s">
        <v>321</v>
      </c>
      <c r="E168" s="13" t="s">
        <v>36</v>
      </c>
      <c r="F168" s="42">
        <v>2</v>
      </c>
      <c r="G168" s="15"/>
      <c r="H168" s="43">
        <f t="shared" si="9"/>
        <v>0</v>
      </c>
      <c r="I168" s="43">
        <f t="shared" si="10"/>
        <v>0</v>
      </c>
      <c r="J168" s="43">
        <f t="shared" si="11"/>
        <v>0</v>
      </c>
    </row>
    <row r="169" spans="1:10" ht="30" customHeight="1" x14ac:dyDescent="0.3">
      <c r="A169" s="38">
        <v>6</v>
      </c>
      <c r="B169" s="10" t="s">
        <v>15</v>
      </c>
      <c r="C169" s="39"/>
      <c r="D169" s="40" t="s">
        <v>322</v>
      </c>
      <c r="E169" s="13" t="s">
        <v>36</v>
      </c>
      <c r="F169" s="42">
        <v>2</v>
      </c>
      <c r="G169" s="15"/>
      <c r="H169" s="43">
        <f t="shared" si="9"/>
        <v>0</v>
      </c>
      <c r="I169" s="43">
        <f t="shared" si="10"/>
        <v>0</v>
      </c>
      <c r="J169" s="43">
        <f t="shared" si="11"/>
        <v>0</v>
      </c>
    </row>
    <row r="170" spans="1:10" ht="30" customHeight="1" x14ac:dyDescent="0.3">
      <c r="A170" s="38">
        <v>7</v>
      </c>
      <c r="B170" s="10" t="s">
        <v>15</v>
      </c>
      <c r="C170" s="39"/>
      <c r="D170" s="40" t="s">
        <v>323</v>
      </c>
      <c r="E170" s="13" t="s">
        <v>36</v>
      </c>
      <c r="F170" s="44">
        <v>2</v>
      </c>
      <c r="G170" s="15"/>
      <c r="H170" s="43">
        <f t="shared" si="9"/>
        <v>0</v>
      </c>
      <c r="I170" s="43">
        <f t="shared" si="10"/>
        <v>0</v>
      </c>
      <c r="J170" s="43">
        <f t="shared" si="11"/>
        <v>0</v>
      </c>
    </row>
    <row r="171" spans="1:10" ht="30" customHeight="1" x14ac:dyDescent="0.3">
      <c r="A171" s="38">
        <v>8</v>
      </c>
      <c r="B171" s="10" t="s">
        <v>15</v>
      </c>
      <c r="C171" s="39"/>
      <c r="D171" s="40" t="s">
        <v>324</v>
      </c>
      <c r="E171" s="13" t="s">
        <v>36</v>
      </c>
      <c r="F171" s="44">
        <v>2</v>
      </c>
      <c r="G171" s="15"/>
      <c r="H171" s="43">
        <f t="shared" si="9"/>
        <v>0</v>
      </c>
      <c r="I171" s="43">
        <f t="shared" si="10"/>
        <v>0</v>
      </c>
      <c r="J171" s="43">
        <f t="shared" si="11"/>
        <v>0</v>
      </c>
    </row>
    <row r="172" spans="1:10" ht="30" customHeight="1" x14ac:dyDescent="0.3">
      <c r="A172" s="38">
        <v>9</v>
      </c>
      <c r="B172" s="10" t="s">
        <v>15</v>
      </c>
      <c r="C172" s="45"/>
      <c r="D172" s="40" t="s">
        <v>325</v>
      </c>
      <c r="E172" s="41" t="s">
        <v>326</v>
      </c>
      <c r="F172" s="42">
        <v>5</v>
      </c>
      <c r="G172" s="15"/>
      <c r="H172" s="43">
        <f t="shared" si="9"/>
        <v>0</v>
      </c>
      <c r="I172" s="43">
        <f t="shared" si="10"/>
        <v>0</v>
      </c>
      <c r="J172" s="43">
        <f t="shared" si="11"/>
        <v>0</v>
      </c>
    </row>
    <row r="173" spans="1:10" ht="30" customHeight="1" x14ac:dyDescent="0.3">
      <c r="A173" s="38">
        <v>10</v>
      </c>
      <c r="B173" s="10" t="s">
        <v>15</v>
      </c>
      <c r="C173" s="39"/>
      <c r="D173" s="40" t="s">
        <v>62</v>
      </c>
      <c r="E173" s="13" t="s">
        <v>36</v>
      </c>
      <c r="F173" s="42">
        <v>30</v>
      </c>
      <c r="G173" s="15"/>
      <c r="H173" s="43">
        <f t="shared" si="9"/>
        <v>0</v>
      </c>
      <c r="I173" s="43">
        <f t="shared" si="10"/>
        <v>0</v>
      </c>
      <c r="J173" s="43">
        <f t="shared" si="11"/>
        <v>0</v>
      </c>
    </row>
    <row r="174" spans="1:10" ht="30" customHeight="1" x14ac:dyDescent="0.3">
      <c r="A174" s="38">
        <v>11</v>
      </c>
      <c r="B174" s="10" t="s">
        <v>15</v>
      </c>
      <c r="C174" s="39"/>
      <c r="D174" s="40" t="s">
        <v>327</v>
      </c>
      <c r="E174" s="41" t="s">
        <v>328</v>
      </c>
      <c r="F174" s="46">
        <v>15</v>
      </c>
      <c r="G174" s="15"/>
      <c r="H174" s="43">
        <f t="shared" si="9"/>
        <v>0</v>
      </c>
      <c r="I174" s="43">
        <f t="shared" si="10"/>
        <v>0</v>
      </c>
      <c r="J174" s="43">
        <f t="shared" si="11"/>
        <v>0</v>
      </c>
    </row>
    <row r="175" spans="1:10" ht="30" customHeight="1" x14ac:dyDescent="0.3">
      <c r="A175" s="38">
        <v>12</v>
      </c>
      <c r="B175" s="10" t="s">
        <v>15</v>
      </c>
      <c r="C175" s="39"/>
      <c r="D175" s="40" t="s">
        <v>329</v>
      </c>
      <c r="E175" s="13" t="s">
        <v>36</v>
      </c>
      <c r="F175" s="42">
        <v>20</v>
      </c>
      <c r="G175" s="15"/>
      <c r="H175" s="43">
        <f t="shared" si="9"/>
        <v>0</v>
      </c>
      <c r="I175" s="43">
        <f t="shared" si="10"/>
        <v>0</v>
      </c>
      <c r="J175" s="43">
        <f t="shared" si="11"/>
        <v>0</v>
      </c>
    </row>
    <row r="176" spans="1:10" ht="30" customHeight="1" x14ac:dyDescent="0.3">
      <c r="A176" s="38">
        <v>13</v>
      </c>
      <c r="B176" s="10" t="s">
        <v>15</v>
      </c>
      <c r="C176" s="39"/>
      <c r="D176" s="47" t="s">
        <v>330</v>
      </c>
      <c r="E176" s="41" t="s">
        <v>331</v>
      </c>
      <c r="F176" s="42">
        <v>5</v>
      </c>
      <c r="G176" s="15"/>
      <c r="H176" s="43">
        <f t="shared" si="9"/>
        <v>0</v>
      </c>
      <c r="I176" s="43">
        <f t="shared" si="10"/>
        <v>0</v>
      </c>
      <c r="J176" s="43">
        <f t="shared" si="11"/>
        <v>0</v>
      </c>
    </row>
    <row r="177" spans="1:10" ht="30" customHeight="1" x14ac:dyDescent="0.3">
      <c r="A177" s="38">
        <v>14</v>
      </c>
      <c r="B177" s="10" t="s">
        <v>15</v>
      </c>
      <c r="C177" s="39"/>
      <c r="D177" s="40" t="s">
        <v>332</v>
      </c>
      <c r="E177" s="41" t="s">
        <v>333</v>
      </c>
      <c r="F177" s="42">
        <v>3</v>
      </c>
      <c r="G177" s="15"/>
      <c r="H177" s="43">
        <f t="shared" si="9"/>
        <v>0</v>
      </c>
      <c r="I177" s="43">
        <f t="shared" si="10"/>
        <v>0</v>
      </c>
      <c r="J177" s="43">
        <f t="shared" si="11"/>
        <v>0</v>
      </c>
    </row>
    <row r="178" spans="1:10" ht="30" customHeight="1" x14ac:dyDescent="0.3">
      <c r="A178" s="38">
        <v>15</v>
      </c>
      <c r="B178" s="10" t="s">
        <v>15</v>
      </c>
      <c r="C178" s="39"/>
      <c r="D178" s="40" t="s">
        <v>334</v>
      </c>
      <c r="E178" s="41" t="s">
        <v>335</v>
      </c>
      <c r="F178" s="42">
        <v>20</v>
      </c>
      <c r="G178" s="15"/>
      <c r="H178" s="43">
        <f t="shared" si="9"/>
        <v>0</v>
      </c>
      <c r="I178" s="43">
        <f t="shared" si="10"/>
        <v>0</v>
      </c>
      <c r="J178" s="43">
        <f t="shared" si="11"/>
        <v>0</v>
      </c>
    </row>
    <row r="179" spans="1:10" ht="30" customHeight="1" x14ac:dyDescent="0.3">
      <c r="A179" s="38">
        <v>16</v>
      </c>
      <c r="B179" s="10" t="s">
        <v>15</v>
      </c>
      <c r="C179" s="39"/>
      <c r="D179" s="48" t="s">
        <v>336</v>
      </c>
      <c r="E179" s="13" t="s">
        <v>36</v>
      </c>
      <c r="F179" s="46">
        <v>6</v>
      </c>
      <c r="G179" s="15"/>
      <c r="H179" s="43">
        <f t="shared" si="9"/>
        <v>0</v>
      </c>
      <c r="I179" s="43">
        <f t="shared" si="10"/>
        <v>0</v>
      </c>
      <c r="J179" s="43">
        <f t="shared" si="11"/>
        <v>0</v>
      </c>
    </row>
    <row r="180" spans="1:10" ht="30" customHeight="1" x14ac:dyDescent="0.3">
      <c r="A180" s="38">
        <v>17</v>
      </c>
      <c r="B180" s="10" t="s">
        <v>15</v>
      </c>
      <c r="C180" s="39"/>
      <c r="D180" s="40" t="s">
        <v>337</v>
      </c>
      <c r="E180" s="13" t="s">
        <v>36</v>
      </c>
      <c r="F180" s="42">
        <v>15</v>
      </c>
      <c r="G180" s="15"/>
      <c r="H180" s="43">
        <f t="shared" si="9"/>
        <v>0</v>
      </c>
      <c r="I180" s="43">
        <f t="shared" si="10"/>
        <v>0</v>
      </c>
      <c r="J180" s="43">
        <f t="shared" si="11"/>
        <v>0</v>
      </c>
    </row>
    <row r="181" spans="1:10" ht="30" customHeight="1" x14ac:dyDescent="0.3">
      <c r="A181" s="38">
        <v>18</v>
      </c>
      <c r="B181" s="10" t="s">
        <v>15</v>
      </c>
      <c r="C181" s="39"/>
      <c r="D181" s="40" t="s">
        <v>338</v>
      </c>
      <c r="E181" s="13" t="s">
        <v>36</v>
      </c>
      <c r="F181" s="42">
        <v>15</v>
      </c>
      <c r="G181" s="15"/>
      <c r="H181" s="43">
        <f t="shared" si="9"/>
        <v>0</v>
      </c>
      <c r="I181" s="43">
        <f t="shared" si="10"/>
        <v>0</v>
      </c>
      <c r="J181" s="43">
        <f t="shared" si="11"/>
        <v>0</v>
      </c>
    </row>
    <row r="182" spans="1:10" ht="30" customHeight="1" x14ac:dyDescent="0.3">
      <c r="A182" s="38">
        <v>19</v>
      </c>
      <c r="B182" s="10" t="s">
        <v>15</v>
      </c>
      <c r="C182" s="39"/>
      <c r="D182" s="40" t="s">
        <v>339</v>
      </c>
      <c r="E182" s="41" t="s">
        <v>340</v>
      </c>
      <c r="F182" s="42">
        <v>10</v>
      </c>
      <c r="G182" s="15"/>
      <c r="H182" s="43">
        <f t="shared" si="9"/>
        <v>0</v>
      </c>
      <c r="I182" s="43">
        <f t="shared" si="10"/>
        <v>0</v>
      </c>
      <c r="J182" s="43">
        <f t="shared" si="11"/>
        <v>0</v>
      </c>
    </row>
    <row r="183" spans="1:10" ht="30" customHeight="1" x14ac:dyDescent="0.3">
      <c r="A183" s="38">
        <v>20</v>
      </c>
      <c r="B183" s="10" t="s">
        <v>15</v>
      </c>
      <c r="C183" s="39"/>
      <c r="D183" s="40" t="s">
        <v>341</v>
      </c>
      <c r="E183" s="13" t="s">
        <v>36</v>
      </c>
      <c r="F183" s="42">
        <v>30</v>
      </c>
      <c r="G183" s="15"/>
      <c r="H183" s="43">
        <f t="shared" si="9"/>
        <v>0</v>
      </c>
      <c r="I183" s="43">
        <f t="shared" si="10"/>
        <v>0</v>
      </c>
      <c r="J183" s="43">
        <f t="shared" si="11"/>
        <v>0</v>
      </c>
    </row>
    <row r="184" spans="1:10" ht="30" customHeight="1" x14ac:dyDescent="0.3">
      <c r="A184" s="38">
        <v>21</v>
      </c>
      <c r="B184" s="10" t="s">
        <v>15</v>
      </c>
      <c r="C184" s="39"/>
      <c r="D184" s="40" t="s">
        <v>342</v>
      </c>
      <c r="E184" s="13" t="s">
        <v>36</v>
      </c>
      <c r="F184" s="42">
        <v>30</v>
      </c>
      <c r="G184" s="15"/>
      <c r="H184" s="43">
        <f t="shared" si="9"/>
        <v>0</v>
      </c>
      <c r="I184" s="43">
        <f t="shared" si="10"/>
        <v>0</v>
      </c>
      <c r="J184" s="43">
        <f t="shared" si="11"/>
        <v>0</v>
      </c>
    </row>
    <row r="185" spans="1:10" ht="30" customHeight="1" x14ac:dyDescent="0.3">
      <c r="A185" s="38">
        <v>22</v>
      </c>
      <c r="B185" s="10" t="s">
        <v>15</v>
      </c>
      <c r="C185" s="39"/>
      <c r="D185" s="40" t="s">
        <v>343</v>
      </c>
      <c r="E185" s="13" t="s">
        <v>36</v>
      </c>
      <c r="F185" s="42">
        <v>5</v>
      </c>
      <c r="G185" s="15"/>
      <c r="H185" s="43">
        <f t="shared" si="9"/>
        <v>0</v>
      </c>
      <c r="I185" s="43">
        <f t="shared" si="10"/>
        <v>0</v>
      </c>
      <c r="J185" s="43">
        <f t="shared" si="11"/>
        <v>0</v>
      </c>
    </row>
    <row r="186" spans="1:10" ht="30" customHeight="1" x14ac:dyDescent="0.3">
      <c r="A186" s="38">
        <v>23</v>
      </c>
      <c r="B186" s="10" t="s">
        <v>15</v>
      </c>
      <c r="C186" s="39"/>
      <c r="D186" s="40" t="s">
        <v>344</v>
      </c>
      <c r="E186" s="13" t="s">
        <v>36</v>
      </c>
      <c r="F186" s="46">
        <v>20</v>
      </c>
      <c r="G186" s="15"/>
      <c r="H186" s="43">
        <f t="shared" si="9"/>
        <v>0</v>
      </c>
      <c r="I186" s="43">
        <f t="shared" si="10"/>
        <v>0</v>
      </c>
      <c r="J186" s="43">
        <f t="shared" si="11"/>
        <v>0</v>
      </c>
    </row>
    <row r="187" spans="1:10" ht="30" customHeight="1" x14ac:dyDescent="0.3">
      <c r="A187" s="38">
        <v>24</v>
      </c>
      <c r="B187" s="10" t="s">
        <v>15</v>
      </c>
      <c r="C187" s="39"/>
      <c r="D187" s="40" t="s">
        <v>345</v>
      </c>
      <c r="E187" s="13" t="s">
        <v>36</v>
      </c>
      <c r="F187" s="42">
        <v>15</v>
      </c>
      <c r="G187" s="15"/>
      <c r="H187" s="43">
        <f t="shared" si="9"/>
        <v>0</v>
      </c>
      <c r="I187" s="43">
        <f t="shared" si="10"/>
        <v>0</v>
      </c>
      <c r="J187" s="43">
        <f t="shared" si="11"/>
        <v>0</v>
      </c>
    </row>
    <row r="188" spans="1:10" ht="30" customHeight="1" x14ac:dyDescent="0.3">
      <c r="A188" s="38">
        <v>25</v>
      </c>
      <c r="B188" s="10" t="s">
        <v>15</v>
      </c>
      <c r="C188" s="39"/>
      <c r="D188" s="40" t="s">
        <v>346</v>
      </c>
      <c r="E188" s="13" t="s">
        <v>36</v>
      </c>
      <c r="F188" s="42">
        <v>25</v>
      </c>
      <c r="G188" s="15"/>
      <c r="H188" s="43">
        <f t="shared" si="9"/>
        <v>0</v>
      </c>
      <c r="I188" s="43">
        <f t="shared" si="10"/>
        <v>0</v>
      </c>
      <c r="J188" s="43">
        <f t="shared" si="11"/>
        <v>0</v>
      </c>
    </row>
    <row r="189" spans="1:10" ht="30" customHeight="1" x14ac:dyDescent="0.3">
      <c r="A189" s="38">
        <v>26</v>
      </c>
      <c r="B189" s="10" t="s">
        <v>15</v>
      </c>
      <c r="C189" s="39"/>
      <c r="D189" s="40" t="s">
        <v>347</v>
      </c>
      <c r="E189" s="13" t="s">
        <v>36</v>
      </c>
      <c r="F189" s="42">
        <v>25</v>
      </c>
      <c r="G189" s="15"/>
      <c r="H189" s="43">
        <f t="shared" si="9"/>
        <v>0</v>
      </c>
      <c r="I189" s="43">
        <f t="shared" si="10"/>
        <v>0</v>
      </c>
      <c r="J189" s="43">
        <f t="shared" si="11"/>
        <v>0</v>
      </c>
    </row>
    <row r="190" spans="1:10" ht="30" customHeight="1" x14ac:dyDescent="0.3">
      <c r="A190" s="38">
        <v>27</v>
      </c>
      <c r="B190" s="10" t="s">
        <v>15</v>
      </c>
      <c r="C190" s="39"/>
      <c r="D190" s="40" t="s">
        <v>348</v>
      </c>
      <c r="E190" s="13" t="s">
        <v>36</v>
      </c>
      <c r="F190" s="42">
        <v>10</v>
      </c>
      <c r="G190" s="15"/>
      <c r="H190" s="43">
        <f t="shared" si="9"/>
        <v>0</v>
      </c>
      <c r="I190" s="43">
        <f t="shared" si="10"/>
        <v>0</v>
      </c>
      <c r="J190" s="43">
        <f t="shared" si="11"/>
        <v>0</v>
      </c>
    </row>
    <row r="191" spans="1:10" ht="30" customHeight="1" x14ac:dyDescent="0.3">
      <c r="A191" s="38">
        <v>28</v>
      </c>
      <c r="B191" s="10" t="s">
        <v>15</v>
      </c>
      <c r="C191" s="39"/>
      <c r="D191" s="48" t="s">
        <v>349</v>
      </c>
      <c r="E191" s="13" t="s">
        <v>36</v>
      </c>
      <c r="F191" s="42">
        <v>10</v>
      </c>
      <c r="G191" s="15"/>
      <c r="H191" s="43">
        <f t="shared" si="9"/>
        <v>0</v>
      </c>
      <c r="I191" s="43">
        <f t="shared" si="10"/>
        <v>0</v>
      </c>
      <c r="J191" s="43">
        <f t="shared" si="11"/>
        <v>0</v>
      </c>
    </row>
    <row r="192" spans="1:10" ht="30" customHeight="1" x14ac:dyDescent="0.3">
      <c r="A192" s="38">
        <v>29</v>
      </c>
      <c r="B192" s="10" t="s">
        <v>15</v>
      </c>
      <c r="C192" s="39"/>
      <c r="D192" s="40" t="s">
        <v>350</v>
      </c>
      <c r="E192" s="13" t="s">
        <v>36</v>
      </c>
      <c r="F192" s="42">
        <v>10</v>
      </c>
      <c r="G192" s="15"/>
      <c r="H192" s="43">
        <f t="shared" si="9"/>
        <v>0</v>
      </c>
      <c r="I192" s="43">
        <f t="shared" si="10"/>
        <v>0</v>
      </c>
      <c r="J192" s="43">
        <f t="shared" si="11"/>
        <v>0</v>
      </c>
    </row>
    <row r="193" spans="1:10" ht="30" customHeight="1" x14ac:dyDescent="0.3">
      <c r="A193" s="38">
        <v>30</v>
      </c>
      <c r="B193" s="10" t="s">
        <v>15</v>
      </c>
      <c r="C193" s="45"/>
      <c r="D193" s="40" t="s">
        <v>127</v>
      </c>
      <c r="E193" s="41" t="s">
        <v>351</v>
      </c>
      <c r="F193" s="42">
        <v>7</v>
      </c>
      <c r="G193" s="15"/>
      <c r="H193" s="43">
        <f t="shared" si="9"/>
        <v>0</v>
      </c>
      <c r="I193" s="43">
        <f t="shared" si="10"/>
        <v>0</v>
      </c>
      <c r="J193" s="43">
        <f t="shared" si="11"/>
        <v>0</v>
      </c>
    </row>
    <row r="194" spans="1:10" ht="30" customHeight="1" x14ac:dyDescent="0.3">
      <c r="A194" s="38">
        <v>31</v>
      </c>
      <c r="B194" s="10" t="s">
        <v>15</v>
      </c>
      <c r="C194" s="45"/>
      <c r="D194" s="40" t="s">
        <v>352</v>
      </c>
      <c r="E194" s="13" t="s">
        <v>36</v>
      </c>
      <c r="F194" s="42">
        <v>4</v>
      </c>
      <c r="G194" s="15"/>
      <c r="H194" s="43">
        <f t="shared" si="9"/>
        <v>0</v>
      </c>
      <c r="I194" s="43">
        <f t="shared" si="10"/>
        <v>0</v>
      </c>
      <c r="J194" s="43">
        <f t="shared" si="11"/>
        <v>0</v>
      </c>
    </row>
    <row r="195" spans="1:10" ht="30" customHeight="1" x14ac:dyDescent="0.3">
      <c r="A195" s="38">
        <v>32</v>
      </c>
      <c r="B195" s="10" t="s">
        <v>15</v>
      </c>
      <c r="C195" s="39"/>
      <c r="D195" s="49" t="s">
        <v>353</v>
      </c>
      <c r="E195" s="13" t="s">
        <v>36</v>
      </c>
      <c r="F195" s="46">
        <v>200</v>
      </c>
      <c r="G195" s="43"/>
      <c r="H195" s="43">
        <f t="shared" si="9"/>
        <v>0</v>
      </c>
      <c r="I195" s="43">
        <f t="shared" si="10"/>
        <v>0</v>
      </c>
      <c r="J195" s="43">
        <f t="shared" si="11"/>
        <v>0</v>
      </c>
    </row>
    <row r="196" spans="1:10" ht="30" customHeight="1" x14ac:dyDescent="0.3">
      <c r="A196" s="38">
        <v>33</v>
      </c>
      <c r="B196" s="10" t="s">
        <v>15</v>
      </c>
      <c r="C196" s="39"/>
      <c r="D196" s="48" t="s">
        <v>354</v>
      </c>
      <c r="E196" s="13" t="s">
        <v>36</v>
      </c>
      <c r="F196" s="46">
        <v>20</v>
      </c>
      <c r="G196" s="15"/>
      <c r="H196" s="43">
        <f t="shared" si="9"/>
        <v>0</v>
      </c>
      <c r="I196" s="43">
        <f t="shared" si="10"/>
        <v>0</v>
      </c>
      <c r="J196" s="43">
        <f t="shared" si="11"/>
        <v>0</v>
      </c>
    </row>
    <row r="197" spans="1:10" ht="30" customHeight="1" x14ac:dyDescent="0.3">
      <c r="A197" s="38">
        <v>34</v>
      </c>
      <c r="B197" s="10" t="s">
        <v>15</v>
      </c>
      <c r="C197" s="39"/>
      <c r="D197" s="40" t="s">
        <v>158</v>
      </c>
      <c r="E197" s="13" t="s">
        <v>36</v>
      </c>
      <c r="F197" s="42">
        <v>25</v>
      </c>
      <c r="G197" s="15"/>
      <c r="H197" s="43">
        <f t="shared" si="9"/>
        <v>0</v>
      </c>
      <c r="I197" s="43">
        <f t="shared" si="10"/>
        <v>0</v>
      </c>
      <c r="J197" s="43">
        <f t="shared" si="11"/>
        <v>0</v>
      </c>
    </row>
    <row r="198" spans="1:10" ht="30" customHeight="1" x14ac:dyDescent="0.3">
      <c r="A198" s="38">
        <v>35</v>
      </c>
      <c r="B198" s="10" t="s">
        <v>15</v>
      </c>
      <c r="C198" s="39"/>
      <c r="D198" s="40" t="s">
        <v>162</v>
      </c>
      <c r="E198" s="13" t="s">
        <v>36</v>
      </c>
      <c r="F198" s="42">
        <v>10</v>
      </c>
      <c r="G198" s="15"/>
      <c r="H198" s="43">
        <f t="shared" si="9"/>
        <v>0</v>
      </c>
      <c r="I198" s="43">
        <f t="shared" si="10"/>
        <v>0</v>
      </c>
      <c r="J198" s="43">
        <f t="shared" si="11"/>
        <v>0</v>
      </c>
    </row>
    <row r="199" spans="1:10" ht="30" customHeight="1" x14ac:dyDescent="0.3">
      <c r="A199" s="38">
        <v>36</v>
      </c>
      <c r="B199" s="10" t="s">
        <v>15</v>
      </c>
      <c r="C199" s="39"/>
      <c r="D199" s="40" t="s">
        <v>355</v>
      </c>
      <c r="E199" s="13" t="s">
        <v>36</v>
      </c>
      <c r="F199" s="42">
        <v>10</v>
      </c>
      <c r="G199" s="15"/>
      <c r="H199" s="43">
        <f t="shared" si="9"/>
        <v>0</v>
      </c>
      <c r="I199" s="43">
        <f t="shared" si="10"/>
        <v>0</v>
      </c>
      <c r="J199" s="43">
        <f t="shared" si="11"/>
        <v>0</v>
      </c>
    </row>
    <row r="200" spans="1:10" ht="30" customHeight="1" x14ac:dyDescent="0.3">
      <c r="A200" s="38">
        <v>37</v>
      </c>
      <c r="B200" s="10" t="s">
        <v>15</v>
      </c>
      <c r="C200" s="39"/>
      <c r="D200" s="40" t="s">
        <v>356</v>
      </c>
      <c r="E200" s="13" t="s">
        <v>36</v>
      </c>
      <c r="F200" s="42">
        <v>10</v>
      </c>
      <c r="G200" s="15"/>
      <c r="H200" s="43">
        <f t="shared" si="9"/>
        <v>0</v>
      </c>
      <c r="I200" s="43">
        <f t="shared" si="10"/>
        <v>0</v>
      </c>
      <c r="J200" s="43">
        <f t="shared" si="11"/>
        <v>0</v>
      </c>
    </row>
    <row r="201" spans="1:10" ht="30" customHeight="1" x14ac:dyDescent="0.3">
      <c r="A201" s="38">
        <v>38</v>
      </c>
      <c r="B201" s="10" t="s">
        <v>15</v>
      </c>
      <c r="C201" s="39"/>
      <c r="D201" s="40" t="s">
        <v>357</v>
      </c>
      <c r="E201" s="13" t="s">
        <v>36</v>
      </c>
      <c r="F201" s="42">
        <v>10</v>
      </c>
      <c r="G201" s="15"/>
      <c r="H201" s="43">
        <f t="shared" si="9"/>
        <v>0</v>
      </c>
      <c r="I201" s="43">
        <f t="shared" si="10"/>
        <v>0</v>
      </c>
      <c r="J201" s="43">
        <f t="shared" si="11"/>
        <v>0</v>
      </c>
    </row>
    <row r="202" spans="1:10" ht="30" customHeight="1" x14ac:dyDescent="0.3">
      <c r="A202" s="38">
        <v>39</v>
      </c>
      <c r="B202" s="10" t="s">
        <v>15</v>
      </c>
      <c r="C202" s="39"/>
      <c r="D202" s="40" t="s">
        <v>358</v>
      </c>
      <c r="E202" s="13" t="s">
        <v>36</v>
      </c>
      <c r="F202" s="44">
        <v>20</v>
      </c>
      <c r="G202" s="15"/>
      <c r="H202" s="43">
        <f t="shared" si="9"/>
        <v>0</v>
      </c>
      <c r="I202" s="43">
        <f t="shared" si="10"/>
        <v>0</v>
      </c>
      <c r="J202" s="43">
        <f t="shared" si="11"/>
        <v>0</v>
      </c>
    </row>
    <row r="203" spans="1:10" ht="30" customHeight="1" x14ac:dyDescent="0.3">
      <c r="A203" s="38">
        <v>40</v>
      </c>
      <c r="B203" s="10" t="s">
        <v>15</v>
      </c>
      <c r="C203" s="39"/>
      <c r="D203" s="48" t="s">
        <v>359</v>
      </c>
      <c r="E203" s="13" t="s">
        <v>36</v>
      </c>
      <c r="F203" s="42">
        <v>20</v>
      </c>
      <c r="G203" s="15"/>
      <c r="H203" s="43">
        <f t="shared" si="9"/>
        <v>0</v>
      </c>
      <c r="I203" s="43">
        <f t="shared" si="10"/>
        <v>0</v>
      </c>
      <c r="J203" s="43">
        <f t="shared" si="11"/>
        <v>0</v>
      </c>
    </row>
    <row r="204" spans="1:10" ht="30" customHeight="1" x14ac:dyDescent="0.3">
      <c r="A204" s="38">
        <v>41</v>
      </c>
      <c r="B204" s="10" t="s">
        <v>15</v>
      </c>
      <c r="C204" s="39"/>
      <c r="D204" s="40" t="s">
        <v>360</v>
      </c>
      <c r="E204" s="41" t="s">
        <v>361</v>
      </c>
      <c r="F204" s="42">
        <v>20</v>
      </c>
      <c r="G204" s="15"/>
      <c r="H204" s="43">
        <f t="shared" si="9"/>
        <v>0</v>
      </c>
      <c r="I204" s="43">
        <f t="shared" si="10"/>
        <v>0</v>
      </c>
      <c r="J204" s="43">
        <f t="shared" si="11"/>
        <v>0</v>
      </c>
    </row>
    <row r="205" spans="1:10" ht="30" customHeight="1" x14ac:dyDescent="0.3">
      <c r="A205" s="38">
        <v>42</v>
      </c>
      <c r="B205" s="10" t="s">
        <v>15</v>
      </c>
      <c r="C205" s="39"/>
      <c r="D205" s="40" t="s">
        <v>362</v>
      </c>
      <c r="E205" s="13" t="s">
        <v>36</v>
      </c>
      <c r="F205" s="42">
        <v>10</v>
      </c>
      <c r="G205" s="15"/>
      <c r="H205" s="43">
        <f t="shared" si="9"/>
        <v>0</v>
      </c>
      <c r="I205" s="43">
        <f t="shared" si="10"/>
        <v>0</v>
      </c>
      <c r="J205" s="43">
        <f t="shared" si="11"/>
        <v>0</v>
      </c>
    </row>
    <row r="206" spans="1:10" ht="30" customHeight="1" x14ac:dyDescent="0.3">
      <c r="A206" s="38">
        <v>43</v>
      </c>
      <c r="B206" s="10" t="s">
        <v>15</v>
      </c>
      <c r="C206" s="39"/>
      <c r="D206" s="40" t="s">
        <v>363</v>
      </c>
      <c r="E206" s="13" t="s">
        <v>36</v>
      </c>
      <c r="F206" s="42">
        <v>50</v>
      </c>
      <c r="G206" s="15"/>
      <c r="H206" s="43">
        <f t="shared" si="9"/>
        <v>0</v>
      </c>
      <c r="I206" s="43">
        <f t="shared" si="10"/>
        <v>0</v>
      </c>
      <c r="J206" s="43">
        <f t="shared" si="11"/>
        <v>0</v>
      </c>
    </row>
    <row r="207" spans="1:10" ht="30" customHeight="1" x14ac:dyDescent="0.3">
      <c r="A207" s="38">
        <v>44</v>
      </c>
      <c r="B207" s="10" t="s">
        <v>15</v>
      </c>
      <c r="C207" s="39"/>
      <c r="D207" s="40" t="s">
        <v>364</v>
      </c>
      <c r="E207" s="13" t="s">
        <v>36</v>
      </c>
      <c r="F207" s="42">
        <v>50</v>
      </c>
      <c r="G207" s="15"/>
      <c r="H207" s="43">
        <f t="shared" si="9"/>
        <v>0</v>
      </c>
      <c r="I207" s="43">
        <f t="shared" si="10"/>
        <v>0</v>
      </c>
      <c r="J207" s="43">
        <f t="shared" si="11"/>
        <v>0</v>
      </c>
    </row>
    <row r="208" spans="1:10" ht="30" customHeight="1" x14ac:dyDescent="0.3">
      <c r="A208" s="38">
        <v>45</v>
      </c>
      <c r="B208" s="10" t="s">
        <v>15</v>
      </c>
      <c r="C208" s="39"/>
      <c r="D208" s="40" t="s">
        <v>365</v>
      </c>
      <c r="E208" s="13" t="s">
        <v>36</v>
      </c>
      <c r="F208" s="42">
        <v>50</v>
      </c>
      <c r="G208" s="15"/>
      <c r="H208" s="43">
        <f t="shared" si="9"/>
        <v>0</v>
      </c>
      <c r="I208" s="43">
        <f t="shared" si="10"/>
        <v>0</v>
      </c>
      <c r="J208" s="43">
        <f t="shared" si="11"/>
        <v>0</v>
      </c>
    </row>
    <row r="209" spans="1:13" ht="30" customHeight="1" x14ac:dyDescent="0.3">
      <c r="A209" s="38">
        <v>46</v>
      </c>
      <c r="B209" s="10" t="s">
        <v>15</v>
      </c>
      <c r="C209" s="39"/>
      <c r="D209" s="40" t="s">
        <v>366</v>
      </c>
      <c r="E209" s="41" t="s">
        <v>367</v>
      </c>
      <c r="F209" s="42">
        <v>20</v>
      </c>
      <c r="G209" s="15"/>
      <c r="H209" s="43">
        <f t="shared" si="9"/>
        <v>0</v>
      </c>
      <c r="I209" s="43">
        <f t="shared" si="10"/>
        <v>0</v>
      </c>
      <c r="J209" s="43">
        <f t="shared" si="11"/>
        <v>0</v>
      </c>
    </row>
    <row r="210" spans="1:13" ht="30" customHeight="1" x14ac:dyDescent="0.3">
      <c r="A210" s="38">
        <v>47</v>
      </c>
      <c r="B210" s="10" t="s">
        <v>15</v>
      </c>
      <c r="C210" s="39"/>
      <c r="D210" s="40" t="s">
        <v>368</v>
      </c>
      <c r="E210" s="41" t="s">
        <v>367</v>
      </c>
      <c r="F210" s="42">
        <v>20</v>
      </c>
      <c r="G210" s="15"/>
      <c r="H210" s="43">
        <f t="shared" si="9"/>
        <v>0</v>
      </c>
      <c r="I210" s="43">
        <f t="shared" si="10"/>
        <v>0</v>
      </c>
      <c r="J210" s="43">
        <f t="shared" si="11"/>
        <v>0</v>
      </c>
    </row>
    <row r="211" spans="1:13" ht="30" customHeight="1" x14ac:dyDescent="0.3">
      <c r="A211" s="38">
        <v>48</v>
      </c>
      <c r="B211" s="10" t="s">
        <v>15</v>
      </c>
      <c r="C211" s="39"/>
      <c r="D211" s="40" t="s">
        <v>232</v>
      </c>
      <c r="E211" s="41" t="s">
        <v>367</v>
      </c>
      <c r="F211" s="42">
        <v>20</v>
      </c>
      <c r="G211" s="15"/>
      <c r="H211" s="43">
        <f t="shared" si="9"/>
        <v>0</v>
      </c>
      <c r="I211" s="43">
        <f t="shared" si="10"/>
        <v>0</v>
      </c>
      <c r="J211" s="43">
        <f t="shared" si="11"/>
        <v>0</v>
      </c>
    </row>
    <row r="212" spans="1:13" ht="30" customHeight="1" x14ac:dyDescent="0.3">
      <c r="A212" s="38">
        <v>49</v>
      </c>
      <c r="B212" s="10" t="s">
        <v>15</v>
      </c>
      <c r="C212" s="39"/>
      <c r="D212" s="40" t="s">
        <v>369</v>
      </c>
      <c r="E212" s="13" t="s">
        <v>36</v>
      </c>
      <c r="F212" s="42">
        <v>2</v>
      </c>
      <c r="G212" s="15"/>
      <c r="H212" s="43">
        <f t="shared" si="9"/>
        <v>0</v>
      </c>
      <c r="I212" s="43">
        <f t="shared" si="10"/>
        <v>0</v>
      </c>
      <c r="J212" s="43">
        <f t="shared" si="11"/>
        <v>0</v>
      </c>
    </row>
    <row r="213" spans="1:13" ht="30" customHeight="1" x14ac:dyDescent="0.3">
      <c r="A213" s="38">
        <v>50</v>
      </c>
      <c r="B213" s="10" t="s">
        <v>15</v>
      </c>
      <c r="C213" s="39"/>
      <c r="D213" s="40" t="s">
        <v>370</v>
      </c>
      <c r="E213" s="13" t="s">
        <v>36</v>
      </c>
      <c r="F213" s="42">
        <v>3</v>
      </c>
      <c r="G213" s="15"/>
      <c r="H213" s="43">
        <f t="shared" si="9"/>
        <v>0</v>
      </c>
      <c r="I213" s="43">
        <f t="shared" si="10"/>
        <v>0</v>
      </c>
      <c r="J213" s="43">
        <f t="shared" si="11"/>
        <v>0</v>
      </c>
    </row>
    <row r="214" spans="1:13" ht="30" customHeight="1" x14ac:dyDescent="0.3">
      <c r="A214" s="38">
        <v>51</v>
      </c>
      <c r="B214" s="10" t="s">
        <v>15</v>
      </c>
      <c r="C214" s="39"/>
      <c r="D214" s="40" t="s">
        <v>371</v>
      </c>
      <c r="E214" s="13" t="s">
        <v>36</v>
      </c>
      <c r="F214" s="42">
        <v>5</v>
      </c>
      <c r="G214" s="15"/>
      <c r="H214" s="43">
        <f t="shared" si="9"/>
        <v>0</v>
      </c>
      <c r="I214" s="43">
        <f t="shared" si="10"/>
        <v>0</v>
      </c>
      <c r="J214" s="43">
        <f t="shared" si="11"/>
        <v>0</v>
      </c>
    </row>
    <row r="215" spans="1:13" ht="30" customHeight="1" x14ac:dyDescent="0.3">
      <c r="A215" s="38">
        <v>52</v>
      </c>
      <c r="B215" s="10" t="s">
        <v>15</v>
      </c>
      <c r="C215" s="39"/>
      <c r="D215" s="40" t="s">
        <v>372</v>
      </c>
      <c r="E215" s="13" t="s">
        <v>36</v>
      </c>
      <c r="F215" s="42">
        <v>10</v>
      </c>
      <c r="G215" s="15"/>
      <c r="H215" s="43">
        <f t="shared" si="9"/>
        <v>0</v>
      </c>
      <c r="I215" s="43">
        <f t="shared" si="10"/>
        <v>0</v>
      </c>
      <c r="J215" s="43">
        <f t="shared" si="11"/>
        <v>0</v>
      </c>
    </row>
    <row r="216" spans="1:13" ht="30" customHeight="1" x14ac:dyDescent="0.3">
      <c r="A216" s="38">
        <v>53</v>
      </c>
      <c r="B216" s="10" t="s">
        <v>15</v>
      </c>
      <c r="C216" s="39"/>
      <c r="D216" s="40" t="s">
        <v>373</v>
      </c>
      <c r="E216" s="13" t="s">
        <v>36</v>
      </c>
      <c r="F216" s="42">
        <v>50</v>
      </c>
      <c r="G216" s="15"/>
      <c r="H216" s="43">
        <f t="shared" si="9"/>
        <v>0</v>
      </c>
      <c r="I216" s="43">
        <f t="shared" si="10"/>
        <v>0</v>
      </c>
      <c r="J216" s="43">
        <f t="shared" si="11"/>
        <v>0</v>
      </c>
    </row>
    <row r="217" spans="1:13" ht="30" customHeight="1" x14ac:dyDescent="0.3">
      <c r="A217" s="38">
        <v>54</v>
      </c>
      <c r="B217" s="10" t="s">
        <v>15</v>
      </c>
      <c r="C217" s="39"/>
      <c r="D217" s="40" t="s">
        <v>374</v>
      </c>
      <c r="E217" s="13" t="s">
        <v>36</v>
      </c>
      <c r="F217" s="42">
        <v>50</v>
      </c>
      <c r="G217" s="15"/>
      <c r="H217" s="43">
        <f t="shared" si="9"/>
        <v>0</v>
      </c>
      <c r="I217" s="43">
        <f t="shared" si="10"/>
        <v>0</v>
      </c>
      <c r="J217" s="43">
        <f t="shared" si="11"/>
        <v>0</v>
      </c>
    </row>
    <row r="218" spans="1:13" ht="30" customHeight="1" x14ac:dyDescent="0.3">
      <c r="A218" s="38">
        <v>55</v>
      </c>
      <c r="B218" s="10" t="s">
        <v>15</v>
      </c>
      <c r="C218" s="45"/>
      <c r="D218" s="40" t="s">
        <v>375</v>
      </c>
      <c r="E218" s="41" t="s">
        <v>376</v>
      </c>
      <c r="F218" s="42">
        <v>5</v>
      </c>
      <c r="G218" s="15"/>
      <c r="H218" s="43">
        <f t="shared" si="9"/>
        <v>0</v>
      </c>
      <c r="I218" s="43">
        <f t="shared" si="10"/>
        <v>0</v>
      </c>
      <c r="J218" s="43">
        <f t="shared" si="11"/>
        <v>0</v>
      </c>
    </row>
    <row r="219" spans="1:13" ht="30" customHeight="1" x14ac:dyDescent="0.3">
      <c r="A219" s="38">
        <v>56</v>
      </c>
      <c r="B219" s="10" t="s">
        <v>15</v>
      </c>
      <c r="C219" s="45"/>
      <c r="D219" s="40" t="s">
        <v>377</v>
      </c>
      <c r="E219" s="41" t="s">
        <v>376</v>
      </c>
      <c r="F219" s="42">
        <v>5</v>
      </c>
      <c r="G219" s="15"/>
      <c r="H219" s="43">
        <f t="shared" si="9"/>
        <v>0</v>
      </c>
      <c r="I219" s="43">
        <f t="shared" si="10"/>
        <v>0</v>
      </c>
      <c r="J219" s="43">
        <f t="shared" si="11"/>
        <v>0</v>
      </c>
    </row>
    <row r="220" spans="1:13" s="32" customFormat="1" ht="23.4" customHeight="1" x14ac:dyDescent="0.3">
      <c r="A220" s="69" t="s">
        <v>387</v>
      </c>
      <c r="B220" s="69"/>
      <c r="C220" s="69"/>
      <c r="D220" s="69"/>
      <c r="E220" s="69"/>
      <c r="F220" s="50">
        <f>SUM(F164:F219)</f>
        <v>1063</v>
      </c>
      <c r="G220" s="30"/>
      <c r="H220" s="31">
        <f>SUM(H164:H219)</f>
        <v>0</v>
      </c>
      <c r="I220" s="31">
        <f>H220*24%</f>
        <v>0</v>
      </c>
      <c r="J220" s="31">
        <f>H220+I220</f>
        <v>0</v>
      </c>
      <c r="M220" s="33"/>
    </row>
    <row r="221" spans="1:13" x14ac:dyDescent="0.3">
      <c r="A221" s="34"/>
      <c r="B221" s="34"/>
      <c r="C221" s="56"/>
      <c r="D221" s="35"/>
      <c r="E221" s="34"/>
      <c r="F221" s="36"/>
      <c r="G221" s="37"/>
      <c r="H221" s="37"/>
      <c r="I221" s="37"/>
      <c r="J221" s="37"/>
    </row>
    <row r="222" spans="1:13" ht="6" customHeight="1" x14ac:dyDescent="0.3">
      <c r="A222" s="84"/>
      <c r="B222" s="73"/>
      <c r="C222" s="73"/>
      <c r="D222" s="73"/>
      <c r="E222" s="73"/>
      <c r="F222" s="73"/>
      <c r="G222" s="73"/>
      <c r="H222" s="73"/>
      <c r="I222" s="73"/>
      <c r="J222" s="73"/>
    </row>
    <row r="223" spans="1:13" ht="98.4" customHeight="1" x14ac:dyDescent="0.3">
      <c r="A223" s="76" t="s">
        <v>388</v>
      </c>
      <c r="B223" s="76"/>
      <c r="C223" s="76"/>
      <c r="D223" s="76"/>
      <c r="E223" s="77"/>
      <c r="F223" s="77"/>
      <c r="G223" s="77"/>
      <c r="H223" s="77"/>
      <c r="I223" s="77"/>
      <c r="J223" s="73"/>
    </row>
    <row r="224" spans="1:13" ht="30" customHeight="1" x14ac:dyDescent="0.3">
      <c r="A224" s="71" t="s">
        <v>389</v>
      </c>
      <c r="B224" s="71"/>
      <c r="C224" s="72"/>
      <c r="D224" s="72"/>
      <c r="E224" s="72"/>
      <c r="F224" s="72"/>
      <c r="G224" s="72"/>
      <c r="H224" s="72"/>
      <c r="I224" s="72"/>
      <c r="J224" s="73"/>
    </row>
    <row r="225" spans="1:15" s="8" customFormat="1" ht="19.2" x14ac:dyDescent="0.3">
      <c r="A225" s="3" t="s">
        <v>5</v>
      </c>
      <c r="B225" s="3" t="s">
        <v>6</v>
      </c>
      <c r="C225" s="3" t="s">
        <v>7</v>
      </c>
      <c r="D225" s="3" t="s">
        <v>8</v>
      </c>
      <c r="E225" s="3" t="s">
        <v>9</v>
      </c>
      <c r="F225" s="57" t="s">
        <v>10</v>
      </c>
      <c r="G225" s="6" t="s">
        <v>11</v>
      </c>
      <c r="H225" s="6" t="s">
        <v>12</v>
      </c>
      <c r="I225" s="7" t="s">
        <v>13</v>
      </c>
      <c r="J225" s="7" t="s">
        <v>14</v>
      </c>
    </row>
    <row r="226" spans="1:15" ht="5.25" customHeight="1" x14ac:dyDescent="0.3">
      <c r="A226" s="74"/>
      <c r="B226" s="75"/>
      <c r="C226" s="75"/>
      <c r="D226" s="75"/>
      <c r="E226" s="75"/>
      <c r="F226" s="75"/>
      <c r="G226" s="75"/>
      <c r="H226" s="75"/>
      <c r="I226" s="75"/>
      <c r="J226" s="75"/>
    </row>
    <row r="227" spans="1:15" s="8" customFormat="1" ht="45.6" x14ac:dyDescent="0.3">
      <c r="A227" s="58">
        <v>1</v>
      </c>
      <c r="B227" s="59" t="s">
        <v>390</v>
      </c>
      <c r="C227" s="60" t="s">
        <v>391</v>
      </c>
      <c r="D227" s="61" t="s">
        <v>392</v>
      </c>
      <c r="E227" s="62" t="s">
        <v>393</v>
      </c>
      <c r="F227" s="63">
        <v>8000</v>
      </c>
      <c r="G227" s="64"/>
      <c r="H227" s="64">
        <f>F227*G227</f>
        <v>0</v>
      </c>
      <c r="I227" s="64">
        <f>H227*24%</f>
        <v>0</v>
      </c>
      <c r="J227" s="64">
        <f>H227+I227</f>
        <v>0</v>
      </c>
    </row>
    <row r="228" spans="1:15" s="8" customFormat="1" ht="34.950000000000003" customHeight="1" x14ac:dyDescent="0.3">
      <c r="A228" s="28">
        <v>2</v>
      </c>
      <c r="B228" s="59" t="s">
        <v>390</v>
      </c>
      <c r="C228" s="65" t="s">
        <v>299</v>
      </c>
      <c r="D228" s="12" t="s">
        <v>300</v>
      </c>
      <c r="E228" s="13" t="s">
        <v>18</v>
      </c>
      <c r="F228" s="14">
        <v>50</v>
      </c>
      <c r="G228" s="15"/>
      <c r="H228" s="16">
        <f>F228*G228</f>
        <v>0</v>
      </c>
      <c r="I228" s="17">
        <f>H228*24%</f>
        <v>0</v>
      </c>
      <c r="J228" s="17">
        <f>H228+I228</f>
        <v>0</v>
      </c>
    </row>
    <row r="229" spans="1:15" s="8" customFormat="1" ht="34.950000000000003" customHeight="1" x14ac:dyDescent="0.3">
      <c r="A229" s="28">
        <v>3</v>
      </c>
      <c r="B229" s="59" t="s">
        <v>390</v>
      </c>
      <c r="C229" s="65" t="s">
        <v>309</v>
      </c>
      <c r="D229" s="12" t="s">
        <v>310</v>
      </c>
      <c r="E229" s="13" t="s">
        <v>36</v>
      </c>
      <c r="F229" s="14">
        <v>5</v>
      </c>
      <c r="G229" s="15"/>
      <c r="H229" s="16">
        <f>F229*G229</f>
        <v>0</v>
      </c>
      <c r="I229" s="17">
        <f>H229*24%</f>
        <v>0</v>
      </c>
      <c r="J229" s="17">
        <f>H229+I229</f>
        <v>0</v>
      </c>
    </row>
    <row r="230" spans="1:15" s="32" customFormat="1" ht="16.2" x14ac:dyDescent="0.3">
      <c r="A230" s="69" t="s">
        <v>394</v>
      </c>
      <c r="B230" s="69"/>
      <c r="C230" s="69"/>
      <c r="D230" s="69"/>
      <c r="E230" s="69"/>
      <c r="F230" s="66">
        <f>SUM(F227:F229)</f>
        <v>8055</v>
      </c>
      <c r="G230" s="30"/>
      <c r="H230" s="51">
        <f>SUM(H227:H229)</f>
        <v>0</v>
      </c>
      <c r="I230" s="51">
        <f>H230*24%</f>
        <v>0</v>
      </c>
      <c r="J230" s="51">
        <f>H230+I230</f>
        <v>0</v>
      </c>
      <c r="L230" s="33"/>
    </row>
    <row r="231" spans="1:15" ht="7.5" customHeight="1" x14ac:dyDescent="0.3">
      <c r="A231" s="34"/>
      <c r="B231" s="34"/>
      <c r="C231" s="56"/>
      <c r="D231" s="35"/>
      <c r="E231" s="34"/>
      <c r="F231" s="36"/>
      <c r="G231" s="37"/>
      <c r="H231" s="37"/>
      <c r="I231" s="37"/>
      <c r="J231" s="37"/>
    </row>
    <row r="232" spans="1:15" ht="106.2" customHeight="1" x14ac:dyDescent="0.3">
      <c r="A232" s="76" t="s">
        <v>395</v>
      </c>
      <c r="B232" s="76"/>
      <c r="C232" s="76"/>
      <c r="D232" s="76"/>
      <c r="E232" s="77"/>
      <c r="F232" s="77"/>
      <c r="G232" s="77"/>
      <c r="H232" s="77"/>
      <c r="I232" s="77"/>
      <c r="J232" s="73"/>
    </row>
    <row r="233" spans="1:15" ht="37.799999999999997" customHeight="1" x14ac:dyDescent="0.3">
      <c r="A233" s="71" t="s">
        <v>396</v>
      </c>
      <c r="B233" s="71"/>
      <c r="C233" s="72"/>
      <c r="D233" s="72"/>
      <c r="E233" s="72"/>
      <c r="F233" s="72"/>
      <c r="G233" s="72"/>
      <c r="H233" s="72"/>
      <c r="I233" s="72"/>
      <c r="J233" s="73"/>
    </row>
    <row r="234" spans="1:15" ht="19.2" x14ac:dyDescent="0.3">
      <c r="A234" s="3" t="s">
        <v>5</v>
      </c>
      <c r="B234" s="3" t="s">
        <v>6</v>
      </c>
      <c r="C234" s="3" t="s">
        <v>7</v>
      </c>
      <c r="D234" s="3" t="s">
        <v>8</v>
      </c>
      <c r="E234" s="3" t="s">
        <v>9</v>
      </c>
      <c r="F234" s="57" t="s">
        <v>10</v>
      </c>
      <c r="G234" s="6" t="s">
        <v>11</v>
      </c>
      <c r="H234" s="6" t="s">
        <v>12</v>
      </c>
      <c r="I234" s="7" t="s">
        <v>13</v>
      </c>
      <c r="J234" s="7" t="s">
        <v>14</v>
      </c>
    </row>
    <row r="235" spans="1:15" s="8" customFormat="1" ht="45.6" x14ac:dyDescent="0.3">
      <c r="A235" s="58">
        <v>1</v>
      </c>
      <c r="B235" s="59" t="s">
        <v>390</v>
      </c>
      <c r="C235" s="67"/>
      <c r="D235" s="61" t="s">
        <v>392</v>
      </c>
      <c r="E235" s="62" t="s">
        <v>393</v>
      </c>
      <c r="F235" s="63">
        <v>100</v>
      </c>
      <c r="G235" s="64"/>
      <c r="H235" s="64">
        <f t="shared" ref="H235:H238" si="12">F235*G235</f>
        <v>0</v>
      </c>
      <c r="I235" s="64">
        <f t="shared" ref="I235:I238" si="13">H235*24%</f>
        <v>0</v>
      </c>
      <c r="J235" s="64">
        <f t="shared" ref="J235:J238" si="14">H235+I235</f>
        <v>0</v>
      </c>
    </row>
    <row r="236" spans="1:15" s="8" customFormat="1" ht="57" x14ac:dyDescent="0.3">
      <c r="A236" s="58">
        <v>2</v>
      </c>
      <c r="B236" s="59" t="s">
        <v>390</v>
      </c>
      <c r="C236" s="67"/>
      <c r="D236" s="61" t="s">
        <v>397</v>
      </c>
      <c r="E236" s="62" t="s">
        <v>393</v>
      </c>
      <c r="F236" s="63">
        <v>8</v>
      </c>
      <c r="G236" s="64"/>
      <c r="H236" s="64">
        <f t="shared" si="12"/>
        <v>0</v>
      </c>
      <c r="I236" s="64">
        <f t="shared" si="13"/>
        <v>0</v>
      </c>
      <c r="J236" s="64">
        <f t="shared" si="14"/>
        <v>0</v>
      </c>
    </row>
    <row r="237" spans="1:15" s="8" customFormat="1" ht="57" x14ac:dyDescent="0.3">
      <c r="A237" s="58">
        <v>3</v>
      </c>
      <c r="B237" s="59" t="s">
        <v>390</v>
      </c>
      <c r="C237" s="67"/>
      <c r="D237" s="61" t="s">
        <v>398</v>
      </c>
      <c r="E237" s="62" t="s">
        <v>393</v>
      </c>
      <c r="F237" s="63">
        <v>8</v>
      </c>
      <c r="G237" s="64"/>
      <c r="H237" s="64">
        <f t="shared" si="12"/>
        <v>0</v>
      </c>
      <c r="I237" s="64">
        <f t="shared" si="13"/>
        <v>0</v>
      </c>
      <c r="J237" s="64">
        <f t="shared" si="14"/>
        <v>0</v>
      </c>
    </row>
    <row r="238" spans="1:15" s="8" customFormat="1" ht="45.6" x14ac:dyDescent="0.3">
      <c r="A238" s="58">
        <v>4</v>
      </c>
      <c r="B238" s="59" t="s">
        <v>390</v>
      </c>
      <c r="C238" s="67"/>
      <c r="D238" s="61" t="s">
        <v>399</v>
      </c>
      <c r="E238" s="62" t="s">
        <v>393</v>
      </c>
      <c r="F238" s="63">
        <v>5</v>
      </c>
      <c r="G238" s="64"/>
      <c r="H238" s="64">
        <f t="shared" si="12"/>
        <v>0</v>
      </c>
      <c r="I238" s="64">
        <f t="shared" si="13"/>
        <v>0</v>
      </c>
      <c r="J238" s="64">
        <f t="shared" si="14"/>
        <v>0</v>
      </c>
      <c r="O238" s="68"/>
    </row>
    <row r="239" spans="1:15" s="32" customFormat="1" ht="16.2" x14ac:dyDescent="0.3">
      <c r="A239" s="69" t="s">
        <v>400</v>
      </c>
      <c r="B239" s="69"/>
      <c r="C239" s="69"/>
      <c r="D239" s="69"/>
      <c r="E239" s="69"/>
      <c r="F239" s="66">
        <f>SUM(F235:F238)</f>
        <v>121</v>
      </c>
      <c r="G239" s="30"/>
      <c r="H239" s="31">
        <f>SUM(H235:H238)</f>
        <v>0</v>
      </c>
      <c r="I239" s="31">
        <f>H239*24%</f>
        <v>0</v>
      </c>
      <c r="J239" s="31">
        <f>H239+I239</f>
        <v>0</v>
      </c>
      <c r="L239" s="33"/>
    </row>
    <row r="243" spans="3:9" ht="20.399999999999999" customHeight="1" x14ac:dyDescent="0.3">
      <c r="C243" s="70" t="s">
        <v>378</v>
      </c>
      <c r="D243" s="70"/>
      <c r="E243" s="70"/>
      <c r="F243" s="70"/>
      <c r="G243" s="70"/>
      <c r="H243" s="70"/>
      <c r="I243" s="70"/>
    </row>
  </sheetData>
  <mergeCells count="27">
    <mergeCell ref="A4:J4"/>
    <mergeCell ref="A1:C1"/>
    <mergeCell ref="E1:H1"/>
    <mergeCell ref="I1:J1"/>
    <mergeCell ref="A2:J2"/>
    <mergeCell ref="A3:J3"/>
    <mergeCell ref="A5:J5"/>
    <mergeCell ref="A6:J6"/>
    <mergeCell ref="A7:J7"/>
    <mergeCell ref="A8:J8"/>
    <mergeCell ref="A9:J9"/>
    <mergeCell ref="A10:J10"/>
    <mergeCell ref="A12:J12"/>
    <mergeCell ref="A163:J163"/>
    <mergeCell ref="A158:E158"/>
    <mergeCell ref="A160:J160"/>
    <mergeCell ref="A161:J161"/>
    <mergeCell ref="A220:E220"/>
    <mergeCell ref="C243:I243"/>
    <mergeCell ref="A230:E230"/>
    <mergeCell ref="A224:J224"/>
    <mergeCell ref="A239:E239"/>
    <mergeCell ref="A222:J222"/>
    <mergeCell ref="A223:J223"/>
    <mergeCell ref="A226:J226"/>
    <mergeCell ref="A232:J232"/>
    <mergeCell ref="A233:J23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2020-01-21T07:31:29Z</cp:lastPrinted>
  <dcterms:created xsi:type="dcterms:W3CDTF">2019-12-28T09:57:05Z</dcterms:created>
  <dcterms:modified xsi:type="dcterms:W3CDTF">2020-01-21T07:31:35Z</dcterms:modified>
</cp:coreProperties>
</file>