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website\ΑΝΑΡΤΗΣΕΙΣ\"/>
    </mc:Choice>
  </mc:AlternateContent>
  <bookViews>
    <workbookView xWindow="0" yWindow="0" windowWidth="28800" windowHeight="12330" activeTab="1"/>
  </bookViews>
  <sheets>
    <sheet name="εισαγωγικο" sheetId="5" r:id="rId1"/>
    <sheet name="αξονας 1 " sheetId="1" r:id="rId2"/>
    <sheet name="αξονας 2" sheetId="2" r:id="rId3"/>
    <sheet name="αξονας 3 και  4" sheetId="3" r:id="rId4"/>
    <sheet name="οικονομικες τροποποιησεις " sheetId="4" r:id="rId5"/>
  </sheets>
  <calcPr calcId="162913"/>
</workbook>
</file>

<file path=xl/calcChain.xml><?xml version="1.0" encoding="utf-8"?>
<calcChain xmlns="http://schemas.openxmlformats.org/spreadsheetml/2006/main">
  <c r="E77" i="4" l="1"/>
  <c r="E78" i="4"/>
  <c r="E79" i="4"/>
  <c r="E80" i="4"/>
  <c r="E76" i="4"/>
  <c r="G11" i="3"/>
  <c r="H26" i="5"/>
  <c r="E57" i="4"/>
  <c r="E58" i="4"/>
  <c r="E59" i="4"/>
  <c r="E60" i="4"/>
  <c r="E61" i="4"/>
  <c r="E62" i="4"/>
  <c r="E63" i="4"/>
  <c r="E64" i="4"/>
  <c r="E65" i="4"/>
  <c r="E56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12" i="4"/>
  <c r="G40" i="1"/>
  <c r="F67" i="5"/>
  <c r="F66" i="5"/>
  <c r="G28" i="2"/>
  <c r="E45" i="4" l="1"/>
  <c r="E82" i="4"/>
  <c r="E67" i="4"/>
</calcChain>
</file>

<file path=xl/sharedStrings.xml><?xml version="1.0" encoding="utf-8"?>
<sst xmlns="http://schemas.openxmlformats.org/spreadsheetml/2006/main" count="385" uniqueCount="221">
  <si>
    <t xml:space="preserve"> ΑΞΟΝΑΣ  ΠΡΟΤΕΡΑΙΟΤΗΤΑΣ  1 :  ΠΕΡΙΒΑΛΛΟΝ ΚΑΙ ΠΟΙΟΤΗΤΑ ΖΩΗΣ </t>
  </si>
  <si>
    <t>Α.Α</t>
  </si>
  <si>
    <t xml:space="preserve"> ( συμπληρωματική και τροποποιητική πρόταση )</t>
  </si>
  <si>
    <t xml:space="preserve">στρατηγικο  πλαίσιο </t>
  </si>
  <si>
    <t xml:space="preserve">Δήμου </t>
  </si>
  <si>
    <t xml:space="preserve">δράση </t>
  </si>
  <si>
    <t xml:space="preserve">Κ.Α ΕΞΌΔΩΝ  </t>
  </si>
  <si>
    <t xml:space="preserve"> </t>
  </si>
  <si>
    <t xml:space="preserve">κυκλοφοριακές  ρυθμίσεις </t>
  </si>
  <si>
    <t>τίτλος</t>
  </si>
  <si>
    <t>ειδος δράσης</t>
  </si>
  <si>
    <t>ΜΕΛΕΤΗ</t>
  </si>
  <si>
    <t xml:space="preserve"> ποσό</t>
  </si>
  <si>
    <t>ΕΡΓΟ</t>
  </si>
  <si>
    <t xml:space="preserve">αναπλάσεις </t>
  </si>
  <si>
    <t>εργο</t>
  </si>
  <si>
    <t xml:space="preserve">εκπαίδευση - σχολικές μονάδες </t>
  </si>
  <si>
    <t xml:space="preserve">αναπλασεις </t>
  </si>
  <si>
    <t xml:space="preserve">ΠΡΟΜΗΘΕΙΑ </t>
  </si>
  <si>
    <t>30-7326</t>
  </si>
  <si>
    <t>30-7412-</t>
  </si>
  <si>
    <t>ηλεκτροφωτισμός</t>
  </si>
  <si>
    <t>30-74</t>
  </si>
  <si>
    <t>περιβάλλον - πράσινο</t>
  </si>
  <si>
    <t>00-67</t>
  </si>
  <si>
    <t>20-713</t>
  </si>
  <si>
    <t>20-81</t>
  </si>
  <si>
    <t>20-73</t>
  </si>
  <si>
    <t>30-7323</t>
  </si>
  <si>
    <t>30-626</t>
  </si>
  <si>
    <t>20-7135</t>
  </si>
  <si>
    <t>προμηθεια παγιου εξοπλισμου  καθαριότητας</t>
  </si>
  <si>
    <t>ΠΡΟΜΗΘΕΙΑ</t>
  </si>
  <si>
    <t xml:space="preserve">ΠΡΟΓ. ΣΥΜΒΑΣΗ </t>
  </si>
  <si>
    <t>ΕΝΕΡΓΕΙΑΚΑ</t>
  </si>
  <si>
    <t>ΕΙΔΙΚΗ ΔΑΠΑΝΗ</t>
  </si>
  <si>
    <t>σχολικη μοναδα</t>
  </si>
  <si>
    <t xml:space="preserve">σχολική μονάδα </t>
  </si>
  <si>
    <t xml:space="preserve">ΣΧΟΛΙΚΉ ΜΟΝΆΔΑ </t>
  </si>
  <si>
    <t>30 - 74</t>
  </si>
  <si>
    <t xml:space="preserve">δια βίου μαθηση </t>
  </si>
  <si>
    <t xml:space="preserve">προγ συμβαση </t>
  </si>
  <si>
    <t>00-6737</t>
  </si>
  <si>
    <t xml:space="preserve">κοινωνική πολιτική </t>
  </si>
  <si>
    <t>70-7336</t>
  </si>
  <si>
    <t>30-7331</t>
  </si>
  <si>
    <t>30-7411</t>
  </si>
  <si>
    <t>15-7112</t>
  </si>
  <si>
    <t xml:space="preserve">  προγ. Συμβαση </t>
  </si>
  <si>
    <t>μελέτη</t>
  </si>
  <si>
    <t>αγορά</t>
  </si>
  <si>
    <t>πολιτισμός</t>
  </si>
  <si>
    <t>30-7412</t>
  </si>
  <si>
    <t>αθλητισμός</t>
  </si>
  <si>
    <t>61-7336</t>
  </si>
  <si>
    <t xml:space="preserve"> ΑΞΟΝΑΣ  ΠΡΟΤΕΡΑΙΟΤΗΤΑΣ  3 : ΤΟΠΙΚΗ ΟΙΚΟΝΟΜΙΑ ΚΑΙ ΑΠΑΣΧΟΛΗΣΗ</t>
  </si>
  <si>
    <t xml:space="preserve"> ΑΞΟΝΑΣ  ΠΡΟΤΕΡΑΙΟΤΗΤΑΣ  4 : βελτιωση  διοικητικής ικανότητας δήμου </t>
  </si>
  <si>
    <t xml:space="preserve"> ΑΞΟΝΑΣ  ΠΡΟΤΕΡΑΙΟΤΗΤΑΣ  2 : ΚΟΙΝΩΝΙΚΗ ΠΟΛΙΤΙΚΗ  , ΠΑΙΔΕΙΑ , ΤΟΥΡΙΣΜΟΣ, ΠΟΛΙΤΙΣΜΟΣ, ΑΘΛΗΤΙΣΜΟΣ </t>
  </si>
  <si>
    <t>πολιτισμος</t>
  </si>
  <si>
    <t>30-6117</t>
  </si>
  <si>
    <t>30-7324</t>
  </si>
  <si>
    <t>30-7321</t>
  </si>
  <si>
    <t>30-7332</t>
  </si>
  <si>
    <t>αρχικά προτεινόμενου σχεδίου τεχνικού προγράμματος</t>
  </si>
  <si>
    <t>1.</t>
  </si>
  <si>
    <t xml:space="preserve">Οι  κατατεθειμένες προτάσεις   με το παρών  είναι συμπληρωματικές του   </t>
  </si>
  <si>
    <t xml:space="preserve">2. </t>
  </si>
  <si>
    <t xml:space="preserve">αναλυτικά το κόστος  ανα κατηγορία  είναι </t>
  </si>
  <si>
    <t>αξονας  1</t>
  </si>
  <si>
    <t xml:space="preserve">περιβάλλον και ποιότητα ζωής </t>
  </si>
  <si>
    <t xml:space="preserve">αξονας 2 </t>
  </si>
  <si>
    <t>κοινωνική πολιτική</t>
  </si>
  <si>
    <t xml:space="preserve">αξονας 3 </t>
  </si>
  <si>
    <t>τοπικη οικονομια απασχοληση</t>
  </si>
  <si>
    <t>άξονας 4</t>
  </si>
  <si>
    <t xml:space="preserve">βελτιωση  διοικητικης ικανότητας </t>
  </si>
  <si>
    <t xml:space="preserve">συνολο προσθετων προτασεων </t>
  </si>
  <si>
    <t xml:space="preserve"> ----------------</t>
  </si>
  <si>
    <t xml:space="preserve">3. </t>
  </si>
  <si>
    <t xml:space="preserve">επεξηγησεις  πρότασης </t>
  </si>
  <si>
    <t xml:space="preserve">για την  ενσωματωση των παραπάνω ώστε να μην δημιουργηθεί συνολική </t>
  </si>
  <si>
    <t xml:space="preserve">τροποποίηση του προτεινόμενου  ποσού του προγραμματος τεχνικών έργων </t>
  </si>
  <si>
    <t xml:space="preserve">προτείνεται </t>
  </si>
  <si>
    <t xml:space="preserve">αξονας  1 </t>
  </si>
  <si>
    <t xml:space="preserve">προβλεπόμενο ποσό </t>
  </si>
  <si>
    <t xml:space="preserve">προσθετων λόγω προτασης </t>
  </si>
  <si>
    <t>αξονας 1</t>
  </si>
  <si>
    <t>α.α</t>
  </si>
  <si>
    <t>κωδικος</t>
  </si>
  <si>
    <t xml:space="preserve">αρχικη </t>
  </si>
  <si>
    <t>δαπανη</t>
  </si>
  <si>
    <t>τελικη</t>
  </si>
  <si>
    <t>διαφορα</t>
  </si>
  <si>
    <t>10-7326-004</t>
  </si>
  <si>
    <t>30-7323-627</t>
  </si>
  <si>
    <t>30-7323-638</t>
  </si>
  <si>
    <t>30-7132-005</t>
  </si>
  <si>
    <t>30-7323-143</t>
  </si>
  <si>
    <t>30-7323-312</t>
  </si>
  <si>
    <t>30-7324-002</t>
  </si>
  <si>
    <t xml:space="preserve">αριθμος </t>
  </si>
  <si>
    <t xml:space="preserve">δρασης </t>
  </si>
  <si>
    <t>30-7326-210</t>
  </si>
  <si>
    <t>30-7223-003</t>
  </si>
  <si>
    <t>30-7223-004</t>
  </si>
  <si>
    <t>30-7323-626</t>
  </si>
  <si>
    <t>30-7323-629</t>
  </si>
  <si>
    <t>30-7323-630</t>
  </si>
  <si>
    <t>30-7323-631</t>
  </si>
  <si>
    <t>30-7333-039</t>
  </si>
  <si>
    <t>40-7413-075</t>
  </si>
  <si>
    <t>30-7135-089</t>
  </si>
  <si>
    <t>30-7413-104</t>
  </si>
  <si>
    <t>40-7421-206</t>
  </si>
  <si>
    <t>40-7421-002</t>
  </si>
  <si>
    <t>40-7421-001</t>
  </si>
  <si>
    <t>40-7413.018</t>
  </si>
  <si>
    <t>30-7332-026</t>
  </si>
  <si>
    <t>30-7135-085</t>
  </si>
  <si>
    <t>30-7326-263</t>
  </si>
  <si>
    <t>30-7323-625</t>
  </si>
  <si>
    <t>30-7323-641</t>
  </si>
  <si>
    <t>30-7332-018</t>
  </si>
  <si>
    <t>30-7323-148</t>
  </si>
  <si>
    <t>40-7423-007</t>
  </si>
  <si>
    <t>30-7332-025</t>
  </si>
  <si>
    <t>45-7336-008</t>
  </si>
  <si>
    <t>45-7336-201</t>
  </si>
  <si>
    <t xml:space="preserve">αφαιρούμενα λόγω τροποποίησης </t>
  </si>
  <si>
    <t xml:space="preserve">προυπολογισμών </t>
  </si>
  <si>
    <t>τελικο συνολο</t>
  </si>
  <si>
    <t>αξονας 2</t>
  </si>
  <si>
    <t>15-7112-005</t>
  </si>
  <si>
    <t>30-7321-033</t>
  </si>
  <si>
    <t>30-7336-034</t>
  </si>
  <si>
    <t>30-7411-027</t>
  </si>
  <si>
    <t>30-7412-212</t>
  </si>
  <si>
    <t>15-7331-083</t>
  </si>
  <si>
    <t>15-7326-403</t>
  </si>
  <si>
    <t>30-7336-052</t>
  </si>
  <si>
    <t>30-7133-002</t>
  </si>
  <si>
    <t>00-6737-035</t>
  </si>
  <si>
    <t>αξονας 3 - 4</t>
  </si>
  <si>
    <t>αξονας 3-4</t>
  </si>
  <si>
    <t>προβλεπόμενο ποσό   3-4</t>
  </si>
  <si>
    <t>30-7131-007</t>
  </si>
  <si>
    <t>70-7135-035</t>
  </si>
  <si>
    <t>70-7134-043</t>
  </si>
  <si>
    <t>γενικο συνολο</t>
  </si>
  <si>
    <t>αρχικο</t>
  </si>
  <si>
    <t xml:space="preserve">τελικο </t>
  </si>
  <si>
    <t>70-7135-014</t>
  </si>
  <si>
    <t>70-7134-002</t>
  </si>
  <si>
    <t>Μέτρηση κυκλοφοριακού φότου βασικών λεωφόρων της πόλης (Κνωσσού, Πλαστηρα, 62 Μαρτύρων , Εθ. Αντιστάσεως, Καλοκαιρινού, Αρχ. Μακαρίου, κλπ)</t>
  </si>
  <si>
    <t>Εκπόνηση Μελέτη Κυκλοφορίας ( Εκτός Παλαιάς Πόλης)</t>
  </si>
  <si>
    <t xml:space="preserve">Εκπόνηση Μελέτης Αναδιάρθωσης Δρομολογίων Αστικού Κτελ </t>
  </si>
  <si>
    <t>Διαγραμμίσεις οδών και λεωφόρων Δήμου</t>
  </si>
  <si>
    <t xml:space="preserve">Διαμόρφωση κυκλικού κόμβου στην συμβολή οδων Παπανδρεόυ και Ιωνίας </t>
  </si>
  <si>
    <t xml:space="preserve">Διαμόρφωση κυκλικού κόμβου στην συμβολή οδων Εμμ. Ξάνθου και Κ. Αστρινάκη </t>
  </si>
  <si>
    <t xml:space="preserve">Βελτίωση προσβασιμότητας στάσεων λεωφωρείων </t>
  </si>
  <si>
    <t xml:space="preserve">Εκπόνηση Μελέτης Διαμόρφωσης Οδού Ανθέων (πεζοδρόμια κλπ) </t>
  </si>
  <si>
    <t xml:space="preserve">Διαμόρφωση  Οδού Ανθέων ( πεζοδρόμια κλπ) </t>
  </si>
  <si>
    <t>Εκπόνηση Μελέτης Διαμόρφωσης Οδών Άλμπερτ- Βιάννου - Λασηθίου και των καθετων δρομων</t>
  </si>
  <si>
    <t>Διαμόρφωση  Οδών  Οδών Άλμπερτ- Βιάννου - Λασηθίου και των καθετων δρομων</t>
  </si>
  <si>
    <t xml:space="preserve">Διερεύνηση δυνατότητας υπογειοποίησης κυκλοφορίας σε : τμήμα Λ. Δημοκρατίας και ανωνύμων οδων ( αγαλμα Βενιζέλου κλπ) Πλατείας Ελευθερίας , Τμήματος Αβέρωφ για σύνδεση με Ικάρου και Μποφώρ </t>
  </si>
  <si>
    <t xml:space="preserve">Επικαιροποίηση μελέτης  ανάπλασης οδού Κ. Αστρινάκη </t>
  </si>
  <si>
    <t xml:space="preserve">Εκπόνηση Μελέτης Ανάπλασης χώρου πρωην νεκροταφείου Πατελλών </t>
  </si>
  <si>
    <t xml:space="preserve">Ανάπλαση οδού  Κ. Αστρινάκη </t>
  </si>
  <si>
    <t xml:space="preserve">Εκπόνηση Μελέτης Ανάπλαση τμήματος   νεκροταφείου  Αγ.Κωσταντίνου </t>
  </si>
  <si>
    <t>Εκπόνηση Μελετών Πυρασφάλειας  Σχολικών Μονάδων</t>
  </si>
  <si>
    <t>Παρεμβάσεις  για Πιστοποίηση Πυρασφάλειας στις Σχολικές Μονάδες</t>
  </si>
  <si>
    <t>Δημιουργία Υποδομων Σχολικών Βιβλιοθηκών  Πρωτοβάθμιας και Δευτεροβάθμιας Εκπαίδευσης</t>
  </si>
  <si>
    <t xml:space="preserve">Προμήθεια  μηχανημάτων  καθαρισμού οδων (σάρωθρο χειροπροωθούμενο τεμ 20 - αυτοκινούμενο  αναροφητικο  τεμ 2- πλυστικό υψηλής πίεσης  τεμ 2 ) </t>
  </si>
  <si>
    <t xml:space="preserve">Μελέτη χωροθέτησης  πράσινων σημείων σύμφωνα με ΤΣΔΑ </t>
  </si>
  <si>
    <t xml:space="preserve">Κατασκευή Πρασινου Σημείου </t>
  </si>
  <si>
    <t xml:space="preserve">Προγραμματική συμβαση με ΕΛΜΕΠΑ για διαχείριση πρασινων αποβλήτων - κομποστοποίηση  </t>
  </si>
  <si>
    <t xml:space="preserve">Προγραμματική συμβαση με ΙΤΕ  για δημιουργία πλατφόρμας επικοινωνιας για συλλογή ογκωδων και πρασινων  αποβλήτων </t>
  </si>
  <si>
    <t xml:space="preserve">Προμηθεια κάδων για όλα τα ρευματα ανακύκλωσης </t>
  </si>
  <si>
    <t>Εκπόνηση Μελέτης Βελτίωσης και Εκσυγχρονισμού  Οδικού Φωτισμού σε ΒΙΠΕ  και περιοχή  φοινικιας ( ΒΙΟΠΑ)</t>
  </si>
  <si>
    <t>Πολιτική Προστασία</t>
  </si>
  <si>
    <t xml:space="preserve">Αντιπλημμυρικές παρεμβάσεις  περιοχής τριών Βαγιών </t>
  </si>
  <si>
    <t xml:space="preserve">Eπέκταση Kυνοκομείου  </t>
  </si>
  <si>
    <t xml:space="preserve">Προγραμματική σύμβαση με  ΕΛΜΕΠΑ για θέματα  bullying </t>
  </si>
  <si>
    <t xml:space="preserve">Aγορά Ακινήτου για κατασκευή υποδομής για άστεγους </t>
  </si>
  <si>
    <t xml:space="preserve">Αγορά ακινήτου για κατασκευή Δημοτικού Γηροκομείου </t>
  </si>
  <si>
    <t xml:space="preserve">Εκπόνηση Μελέτης Κτιριακής υποδομής  γηροκομείου </t>
  </si>
  <si>
    <t xml:space="preserve">Εκπόνηση Μελέτης Κτιριακής υποδομής φιλοξενίας αστέγων </t>
  </si>
  <si>
    <t xml:space="preserve">Διαμόρφωση ΚΧ Κρήνης Κορώνη </t>
  </si>
  <si>
    <t xml:space="preserve">Δημουργία Αθλητικής Διαδρομής στον χώρο του Γεωπονικού Κήπου </t>
  </si>
  <si>
    <t>Διαμόρφωση Περιβάλλοντα χώρου Ευρύτερης Περιοχής Αρχαιολογικού Χωρου Κνωσσού</t>
  </si>
  <si>
    <t xml:space="preserve">Σύνολο Κεφαλαίου </t>
  </si>
  <si>
    <t>Ανέγερση σχολικής μοναδας ΟΤ  100</t>
  </si>
  <si>
    <t>Ανέγερση σχολικής μοναδας ΟΤ  2169</t>
  </si>
  <si>
    <t xml:space="preserve">Μελέτη επέκτασης δημοτικού σχολείου  Βασιλειών </t>
  </si>
  <si>
    <t xml:space="preserve">Ανέγερση  επέκτασης  δημοτικού σχολείου Βασιλειών </t>
  </si>
  <si>
    <t xml:space="preserve">Αγορά Ακινήτου για την κατασκευή διδακτηρίου  για ειδικό επαγγελματικό σχολείο </t>
  </si>
  <si>
    <t>ΑΓΟΡΑ</t>
  </si>
  <si>
    <t>Μελέτη ανέγερσης  δημοτικού και νηπιαγωγείου  ΟΤ 100</t>
  </si>
  <si>
    <t>Μελέτη ανέγερσης  γυμνασίου  - λυκείου ΟΤ 2169</t>
  </si>
  <si>
    <t xml:space="preserve">Σύνταξη Επιχειρησιακού Σχεδιου για Ίδρυση και Λειτουργία Ενεργειακής Κοινότητας  </t>
  </si>
  <si>
    <t>Προγραμματική σύμβαση με  Πανεπιστήμιο Κρήτης για δημιουργία κεντρου συμβουλευτικής υποστηριξης (μαθησιακές δυσκολίες - υποστήριξη σε παιδιά , εφηβους γονείς κλπ)</t>
  </si>
  <si>
    <t xml:space="preserve">Ασφάλεια εργαζομένων </t>
  </si>
  <si>
    <t xml:space="preserve"> e - ΔΗΜΟΣ</t>
  </si>
  <si>
    <t>Εκπόνηση σεμιναρίων στους εργαζόμενους τήρησης κανόνων  ασφαλείας</t>
  </si>
  <si>
    <t>Aνάπτυξη και υλοποίηση έξυπνης διαδικτυακής εφαρμογής για εκδοση ΤΑΠ  ( e - ΤΑΠ)</t>
  </si>
  <si>
    <t>Εκπόνηση μελέτης ανάπλαση πεζοδρομίων και ηλεκτροφωτισμού στη Λεωφόρο Ανδρέα Παπανδρέου</t>
  </si>
  <si>
    <t>Σύνολο</t>
  </si>
  <si>
    <t xml:space="preserve">Εκπόνηση  Μελέτης για τη Δημιουργία και λειτουργία "Κέντρου Κρητικής Διατροφής" </t>
  </si>
  <si>
    <t>70-614</t>
  </si>
  <si>
    <t>ΗΡΑΚΛΕΙΟ  12/11/2019</t>
  </si>
  <si>
    <t xml:space="preserve">ΓΙΑ  ΤΟΥΣ ΕΝΕΡΓΟΥΣ ΠΟΛΙΤΕΣ </t>
  </si>
  <si>
    <t xml:space="preserve">Οι παρακάτω πίνακες  περιέχουν τις προτεινόμενες οικονομικές  τροποποιήσεις </t>
  </si>
  <si>
    <t>στα αρχικά προτεινόμενα  εργα  ώστε να  είναι  ισοσκελισμένο   το συνολικό</t>
  </si>
  <si>
    <t>ποσό με την ενσωμάτωση  και των  προτάσεων   μας</t>
  </si>
  <si>
    <t xml:space="preserve">ΕΝΕΡΓΟΙ ΠΟΛΙΤΕΣ </t>
  </si>
  <si>
    <t>Δημοτική Κινηση</t>
  </si>
  <si>
    <t>για την παραταξη των</t>
  </si>
  <si>
    <t xml:space="preserve">ΕΝΕΡΓΩΝ ΠΟΛΙΤΩΝ </t>
  </si>
  <si>
    <t>ΗΡΑΚΛΕΙΟ 13-11-2019</t>
  </si>
  <si>
    <t>μελέτη  για προετοιμασία - σύσταση - αδειοδότηση εταιρείας Μεταφορικού Έργου (Δημοτική Συγκοινωνία)</t>
  </si>
  <si>
    <t xml:space="preserve"> διοργάνωση και υλοποίηση ημερίδων προώθησης Κρητικής Διατροφής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</si>
</sst>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0" xfId="0" applyAlignment="1">
      <alignment horizontal="left" vertical="top" wrapText="1"/>
    </xf>
    <xf numFmtId="3" fontId="0" fillId="0" borderId="0" xfId="0" applyNumberFormat="1"/>
    <xf numFmtId="3" fontId="0" fillId="0" borderId="0" xfId="0" applyNumberFormat="1" applyAlignment="1">
      <alignment wrapText="1"/>
    </xf>
    <xf numFmtId="0" fontId="0" fillId="0" borderId="7" xfId="0" applyBorder="1" applyAlignment="1">
      <alignment horizontal="center"/>
    </xf>
    <xf numFmtId="0" fontId="1" fillId="0" borderId="8" xfId="0" applyFont="1" applyBorder="1"/>
    <xf numFmtId="3" fontId="1" fillId="0" borderId="9" xfId="0" applyNumberFormat="1" applyFont="1" applyBorder="1"/>
    <xf numFmtId="0" fontId="1" fillId="0" borderId="7" xfId="0" applyFont="1" applyBorder="1"/>
    <xf numFmtId="0" fontId="1" fillId="0" borderId="9" xfId="0" applyFont="1" applyBorder="1"/>
    <xf numFmtId="0" fontId="1" fillId="0" borderId="0" xfId="0" applyFont="1"/>
    <xf numFmtId="3" fontId="1" fillId="0" borderId="0" xfId="0" applyNumberFormat="1" applyFont="1"/>
    <xf numFmtId="0" fontId="1" fillId="0" borderId="0" xfId="0" applyFont="1" applyAlignment="1">
      <alignment horizontal="center"/>
    </xf>
    <xf numFmtId="4" fontId="0" fillId="0" borderId="0" xfId="0" applyNumberFormat="1"/>
    <xf numFmtId="16" fontId="0" fillId="0" borderId="0" xfId="0" applyNumberFormat="1"/>
    <xf numFmtId="0" fontId="1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3" fontId="1" fillId="0" borderId="8" xfId="0" applyNumberFormat="1" applyFont="1" applyBorder="1"/>
    <xf numFmtId="0" fontId="0" fillId="0" borderId="1" xfId="0" applyBorder="1"/>
    <xf numFmtId="4" fontId="0" fillId="0" borderId="10" xfId="0" applyNumberFormat="1" applyBorder="1"/>
    <xf numFmtId="0" fontId="0" fillId="0" borderId="3" xfId="0" applyBorder="1"/>
    <xf numFmtId="0" fontId="0" fillId="0" borderId="11" xfId="0" applyBorder="1"/>
    <xf numFmtId="0" fontId="0" fillId="0" borderId="0" xfId="0" applyFont="1" applyFill="1" applyBorder="1"/>
    <xf numFmtId="3" fontId="0" fillId="0" borderId="0" xfId="0" applyNumberFormat="1" applyFill="1" applyBorder="1"/>
    <xf numFmtId="0" fontId="0" fillId="0" borderId="0" xfId="0" applyFill="1" applyBorder="1"/>
    <xf numFmtId="3" fontId="0" fillId="0" borderId="10" xfId="0" applyNumberFormat="1" applyBorder="1"/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0" xfId="0" applyFont="1" applyAlignment="1">
      <alignment wrapText="1"/>
    </xf>
    <xf numFmtId="3" fontId="0" fillId="0" borderId="0" xfId="0" applyNumberFormat="1" applyFill="1"/>
    <xf numFmtId="0" fontId="1" fillId="0" borderId="1" xfId="0" applyFont="1" applyBorder="1"/>
    <xf numFmtId="4" fontId="1" fillId="0" borderId="2" xfId="0" applyNumberFormat="1" applyFont="1" applyBorder="1"/>
    <xf numFmtId="0" fontId="1" fillId="0" borderId="10" xfId="0" applyFont="1" applyBorder="1"/>
    <xf numFmtId="0" fontId="1" fillId="0" borderId="3" xfId="0" applyFont="1" applyBorder="1"/>
    <xf numFmtId="4" fontId="1" fillId="0" borderId="4" xfId="0" applyNumberFormat="1" applyFont="1" applyBorder="1"/>
    <xf numFmtId="0" fontId="1" fillId="0" borderId="11" xfId="0" applyFont="1" applyBorder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3" fontId="1" fillId="0" borderId="0" xfId="0" applyNumberFormat="1" applyFont="1" applyBorder="1"/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7</xdr:col>
      <xdr:colOff>685206</xdr:colOff>
      <xdr:row>12</xdr:row>
      <xdr:rowOff>118162</xdr:rowOff>
    </xdr:to>
    <xdr:pic>
      <xdr:nvPicPr>
        <xdr:cNvPr id="3" name="2 - Εικόνα" descr="ÎÎ½Î±ÎºÎ¿Î¯Î½ÏÏÎ· ÎÎ½ÎµÏÎ³ÏÎ½ Î Î¿Î»Î¹ÏÏÎ½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0"/>
          <a:ext cx="5152431" cy="240416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4:H70"/>
  <sheetViews>
    <sheetView topLeftCell="A31" workbookViewId="0">
      <selection activeCell="F73" sqref="F73"/>
    </sheetView>
  </sheetViews>
  <sheetFormatPr defaultRowHeight="15" x14ac:dyDescent="0.25"/>
  <cols>
    <col min="1" max="1" width="6.85546875" customWidth="1"/>
    <col min="2" max="2" width="13.28515625" customWidth="1"/>
    <col min="5" max="5" width="12.42578125" customWidth="1"/>
    <col min="6" max="6" width="13.85546875" customWidth="1"/>
    <col min="8" max="8" width="13.42578125" customWidth="1"/>
  </cols>
  <sheetData>
    <row r="14" spans="3:6" x14ac:dyDescent="0.25">
      <c r="F14" t="s">
        <v>209</v>
      </c>
    </row>
    <row r="15" spans="3:6" x14ac:dyDescent="0.25">
      <c r="C15" t="s">
        <v>79</v>
      </c>
    </row>
    <row r="17" spans="1:8" x14ac:dyDescent="0.25">
      <c r="A17" s="2" t="s">
        <v>64</v>
      </c>
      <c r="B17" t="s">
        <v>65</v>
      </c>
    </row>
    <row r="18" spans="1:8" x14ac:dyDescent="0.25">
      <c r="B18" t="s">
        <v>63</v>
      </c>
    </row>
    <row r="19" spans="1:8" x14ac:dyDescent="0.25">
      <c r="A19" s="22"/>
    </row>
    <row r="20" spans="1:8" x14ac:dyDescent="0.25">
      <c r="A20" s="22" t="s">
        <v>66</v>
      </c>
      <c r="B20" t="s">
        <v>67</v>
      </c>
    </row>
    <row r="21" spans="1:8" x14ac:dyDescent="0.25">
      <c r="B21" t="s">
        <v>68</v>
      </c>
      <c r="C21" t="s">
        <v>69</v>
      </c>
      <c r="H21" s="13">
        <v>1234400</v>
      </c>
    </row>
    <row r="22" spans="1:8" x14ac:dyDescent="0.25">
      <c r="B22" t="s">
        <v>70</v>
      </c>
      <c r="C22" t="s">
        <v>71</v>
      </c>
      <c r="H22" s="13">
        <v>600200</v>
      </c>
    </row>
    <row r="23" spans="1:8" x14ac:dyDescent="0.25">
      <c r="B23" t="s">
        <v>72</v>
      </c>
      <c r="C23" t="s">
        <v>73</v>
      </c>
      <c r="H23" s="47">
        <v>24800</v>
      </c>
    </row>
    <row r="24" spans="1:8" x14ac:dyDescent="0.25">
      <c r="B24" t="s">
        <v>74</v>
      </c>
      <c r="C24" t="s">
        <v>75</v>
      </c>
      <c r="H24" s="13">
        <v>174800</v>
      </c>
    </row>
    <row r="25" spans="1:8" x14ac:dyDescent="0.25">
      <c r="H25" t="s">
        <v>77</v>
      </c>
    </row>
    <row r="26" spans="1:8" x14ac:dyDescent="0.25">
      <c r="B26" s="20" t="s">
        <v>76</v>
      </c>
      <c r="C26" s="20"/>
      <c r="D26" s="20"/>
      <c r="E26" s="20"/>
      <c r="F26" s="20"/>
      <c r="G26" s="20"/>
      <c r="H26" s="21">
        <f>SUM(H21:H24)</f>
        <v>2034200</v>
      </c>
    </row>
    <row r="28" spans="1:8" x14ac:dyDescent="0.25">
      <c r="A28" s="2" t="s">
        <v>78</v>
      </c>
      <c r="B28" t="s">
        <v>80</v>
      </c>
    </row>
    <row r="29" spans="1:8" x14ac:dyDescent="0.25">
      <c r="B29" t="s">
        <v>81</v>
      </c>
    </row>
    <row r="30" spans="1:8" x14ac:dyDescent="0.25">
      <c r="B30" t="s">
        <v>82</v>
      </c>
    </row>
    <row r="35" spans="2:8" x14ac:dyDescent="0.25">
      <c r="B35" s="20" t="s">
        <v>83</v>
      </c>
      <c r="C35" t="s">
        <v>84</v>
      </c>
      <c r="F35" s="23">
        <v>28224232.460000001</v>
      </c>
    </row>
    <row r="36" spans="2:8" x14ac:dyDescent="0.25">
      <c r="C36" t="s">
        <v>85</v>
      </c>
      <c r="F36" s="23">
        <v>1234400</v>
      </c>
    </row>
    <row r="37" spans="2:8" x14ac:dyDescent="0.25">
      <c r="C37" t="s">
        <v>128</v>
      </c>
      <c r="F37" s="23">
        <v>1234400</v>
      </c>
    </row>
    <row r="38" spans="2:8" x14ac:dyDescent="0.25">
      <c r="C38" t="s">
        <v>129</v>
      </c>
    </row>
    <row r="39" spans="2:8" x14ac:dyDescent="0.25">
      <c r="C39" s="35" t="s">
        <v>130</v>
      </c>
      <c r="D39" s="6"/>
      <c r="E39" s="6"/>
      <c r="F39" s="36">
        <v>28224232.460000001</v>
      </c>
      <c r="H39" s="23"/>
    </row>
    <row r="40" spans="2:8" x14ac:dyDescent="0.25">
      <c r="C40" s="37" t="s">
        <v>7</v>
      </c>
      <c r="D40" s="8"/>
      <c r="E40" s="8"/>
      <c r="F40" s="38"/>
    </row>
    <row r="41" spans="2:8" x14ac:dyDescent="0.25">
      <c r="C41" s="54"/>
      <c r="D41" s="54"/>
      <c r="E41" s="54"/>
      <c r="F41" s="54"/>
    </row>
    <row r="42" spans="2:8" x14ac:dyDescent="0.25">
      <c r="C42" s="54"/>
      <c r="D42" s="54"/>
      <c r="E42" s="54"/>
      <c r="F42" s="54"/>
    </row>
    <row r="45" spans="2:8" x14ac:dyDescent="0.25">
      <c r="B45" s="20" t="s">
        <v>131</v>
      </c>
      <c r="C45" t="s">
        <v>84</v>
      </c>
      <c r="F45" s="23">
        <v>10969056.109999999</v>
      </c>
    </row>
    <row r="46" spans="2:8" x14ac:dyDescent="0.25">
      <c r="C46" t="s">
        <v>85</v>
      </c>
      <c r="F46" s="23">
        <v>600200</v>
      </c>
    </row>
    <row r="47" spans="2:8" x14ac:dyDescent="0.25">
      <c r="C47" t="s">
        <v>128</v>
      </c>
      <c r="F47" s="23">
        <v>600200</v>
      </c>
    </row>
    <row r="48" spans="2:8" x14ac:dyDescent="0.25">
      <c r="C48" t="s">
        <v>129</v>
      </c>
    </row>
    <row r="49" spans="2:8" x14ac:dyDescent="0.25">
      <c r="C49" s="35" t="s">
        <v>130</v>
      </c>
      <c r="D49" s="6"/>
      <c r="E49" s="6"/>
      <c r="F49" s="36">
        <v>10969056.109999999</v>
      </c>
      <c r="H49" s="13"/>
    </row>
    <row r="50" spans="2:8" x14ac:dyDescent="0.25">
      <c r="C50" s="37"/>
      <c r="D50" s="8"/>
      <c r="E50" s="8"/>
      <c r="F50" s="38"/>
    </row>
    <row r="51" spans="2:8" x14ac:dyDescent="0.25">
      <c r="C51" s="54"/>
      <c r="D51" s="54"/>
      <c r="E51" s="54"/>
      <c r="F51" s="54"/>
    </row>
    <row r="52" spans="2:8" x14ac:dyDescent="0.25">
      <c r="C52" s="54"/>
      <c r="D52" s="54"/>
      <c r="E52" s="54"/>
      <c r="F52" s="54"/>
    </row>
    <row r="53" spans="2:8" x14ac:dyDescent="0.25">
      <c r="C53" s="54"/>
      <c r="D53" s="54"/>
      <c r="E53" s="54"/>
      <c r="F53" s="54"/>
    </row>
    <row r="54" spans="2:8" x14ac:dyDescent="0.25">
      <c r="C54" s="54"/>
      <c r="D54" s="54"/>
      <c r="E54" s="54"/>
      <c r="F54" s="54"/>
    </row>
    <row r="55" spans="2:8" x14ac:dyDescent="0.25">
      <c r="C55" s="54"/>
      <c r="D55" s="54"/>
      <c r="E55" s="54"/>
      <c r="F55" s="54"/>
    </row>
    <row r="58" spans="2:8" x14ac:dyDescent="0.25">
      <c r="B58" s="20" t="s">
        <v>143</v>
      </c>
      <c r="C58" t="s">
        <v>144</v>
      </c>
      <c r="F58" s="13">
        <v>7503100</v>
      </c>
    </row>
    <row r="59" spans="2:8" x14ac:dyDescent="0.25">
      <c r="C59" t="s">
        <v>85</v>
      </c>
      <c r="F59" s="47">
        <v>199600</v>
      </c>
    </row>
    <row r="60" spans="2:8" x14ac:dyDescent="0.25">
      <c r="C60" t="s">
        <v>128</v>
      </c>
      <c r="F60" s="47">
        <v>199600</v>
      </c>
    </row>
    <row r="61" spans="2:8" x14ac:dyDescent="0.25">
      <c r="C61" t="s">
        <v>129</v>
      </c>
    </row>
    <row r="62" spans="2:8" x14ac:dyDescent="0.25">
      <c r="C62" s="35" t="s">
        <v>130</v>
      </c>
      <c r="D62" s="6"/>
      <c r="E62" s="6"/>
      <c r="F62" s="42">
        <v>7503100</v>
      </c>
      <c r="H62" s="13"/>
    </row>
    <row r="63" spans="2:8" x14ac:dyDescent="0.25">
      <c r="C63" s="37" t="s">
        <v>7</v>
      </c>
      <c r="D63" s="8"/>
      <c r="E63" s="8"/>
      <c r="F63" s="38"/>
    </row>
    <row r="66" spans="2:7" x14ac:dyDescent="0.25">
      <c r="B66" s="48"/>
      <c r="C66" s="26" t="s">
        <v>149</v>
      </c>
      <c r="D66" s="26" t="s">
        <v>148</v>
      </c>
      <c r="E66" s="26"/>
      <c r="F66" s="49">
        <f>(F45+F35+F58)</f>
        <v>46696388.57</v>
      </c>
      <c r="G66" s="50"/>
    </row>
    <row r="67" spans="2:7" x14ac:dyDescent="0.25">
      <c r="B67" s="51"/>
      <c r="C67" s="28" t="s">
        <v>150</v>
      </c>
      <c r="D67" s="28"/>
      <c r="E67" s="28"/>
      <c r="F67" s="52">
        <f>(F39+F49+F62)</f>
        <v>46696388.57</v>
      </c>
      <c r="G67" s="53"/>
    </row>
    <row r="70" spans="2:7" x14ac:dyDescent="0.25">
      <c r="F70" t="s">
        <v>210</v>
      </c>
    </row>
  </sheetData>
  <pageMargins left="0.70866141732283472" right="0.70866141732283472" top="0.74803149606299213" bottom="0.74803149606299213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0"/>
  <sheetViews>
    <sheetView tabSelected="1" workbookViewId="0">
      <selection activeCell="F35" sqref="F35"/>
    </sheetView>
  </sheetViews>
  <sheetFormatPr defaultRowHeight="15" x14ac:dyDescent="0.25"/>
  <cols>
    <col min="1" max="1" width="6.42578125" style="2" customWidth="1"/>
    <col min="2" max="2" width="18.28515625" customWidth="1"/>
    <col min="3" max="3" width="12.42578125" customWidth="1"/>
    <col min="4" max="4" width="35" customWidth="1"/>
    <col min="5" max="5" width="48.7109375" style="1" customWidth="1"/>
    <col min="6" max="6" width="16" customWidth="1"/>
    <col min="7" max="7" width="14.85546875" customWidth="1"/>
  </cols>
  <sheetData>
    <row r="2" spans="1:7" x14ac:dyDescent="0.25">
      <c r="C2" t="s">
        <v>0</v>
      </c>
    </row>
    <row r="3" spans="1:7" x14ac:dyDescent="0.25">
      <c r="C3" t="s">
        <v>2</v>
      </c>
    </row>
    <row r="5" spans="1:7" ht="30" x14ac:dyDescent="0.25">
      <c r="A5" s="4" t="s">
        <v>1</v>
      </c>
      <c r="B5" s="10" t="s">
        <v>6</v>
      </c>
      <c r="C5" s="5" t="s">
        <v>3</v>
      </c>
      <c r="D5" s="10" t="s">
        <v>5</v>
      </c>
      <c r="E5" s="43" t="s">
        <v>9</v>
      </c>
      <c r="F5" s="6" t="s">
        <v>10</v>
      </c>
      <c r="G5" s="10" t="s">
        <v>12</v>
      </c>
    </row>
    <row r="6" spans="1:7" x14ac:dyDescent="0.25">
      <c r="A6" s="7"/>
      <c r="B6" s="11" t="s">
        <v>7</v>
      </c>
      <c r="C6" s="9" t="s">
        <v>4</v>
      </c>
      <c r="D6" s="11"/>
      <c r="E6" s="44"/>
      <c r="F6" s="8"/>
      <c r="G6" s="11"/>
    </row>
    <row r="8" spans="1:7" ht="30" x14ac:dyDescent="0.25">
      <c r="A8" s="2">
        <v>1</v>
      </c>
      <c r="B8" t="s">
        <v>20</v>
      </c>
      <c r="D8" t="s">
        <v>8</v>
      </c>
      <c r="E8" s="1" t="s">
        <v>154</v>
      </c>
      <c r="F8" s="2" t="s">
        <v>11</v>
      </c>
      <c r="G8" s="13">
        <v>140000</v>
      </c>
    </row>
    <row r="9" spans="1:7" ht="60" x14ac:dyDescent="0.25">
      <c r="A9" s="2">
        <v>2</v>
      </c>
      <c r="B9" t="s">
        <v>20</v>
      </c>
      <c r="D9" t="s">
        <v>8</v>
      </c>
      <c r="E9" s="1" t="s">
        <v>153</v>
      </c>
      <c r="F9" s="2" t="s">
        <v>11</v>
      </c>
      <c r="G9" s="13">
        <v>24800</v>
      </c>
    </row>
    <row r="10" spans="1:7" ht="30" x14ac:dyDescent="0.25">
      <c r="A10" s="2">
        <v>3</v>
      </c>
      <c r="B10" t="s">
        <v>20</v>
      </c>
      <c r="D10" t="s">
        <v>8</v>
      </c>
      <c r="E10" s="1" t="s">
        <v>155</v>
      </c>
      <c r="F10" s="2" t="s">
        <v>11</v>
      </c>
      <c r="G10" s="13">
        <v>24800</v>
      </c>
    </row>
    <row r="11" spans="1:7" ht="45" x14ac:dyDescent="0.25">
      <c r="A11" s="2">
        <v>4</v>
      </c>
      <c r="B11" t="s">
        <v>59</v>
      </c>
      <c r="D11" t="s">
        <v>8</v>
      </c>
      <c r="E11" s="1" t="s">
        <v>219</v>
      </c>
      <c r="F11" s="2" t="s">
        <v>11</v>
      </c>
      <c r="G11" s="13">
        <v>24800</v>
      </c>
    </row>
    <row r="12" spans="1:7" x14ac:dyDescent="0.25">
      <c r="A12" s="2">
        <v>5</v>
      </c>
      <c r="F12" s="2"/>
    </row>
    <row r="13" spans="1:7" x14ac:dyDescent="0.25">
      <c r="A13" s="2">
        <v>6</v>
      </c>
      <c r="B13" t="s">
        <v>28</v>
      </c>
      <c r="D13" t="s">
        <v>8</v>
      </c>
      <c r="E13" s="1" t="s">
        <v>156</v>
      </c>
      <c r="F13" s="2" t="s">
        <v>13</v>
      </c>
      <c r="G13" s="13">
        <v>74400</v>
      </c>
    </row>
    <row r="14" spans="1:7" ht="30" x14ac:dyDescent="0.25">
      <c r="A14" s="2">
        <v>7</v>
      </c>
      <c r="B14" t="s">
        <v>28</v>
      </c>
      <c r="D14" t="s">
        <v>8</v>
      </c>
      <c r="E14" s="1" t="s">
        <v>158</v>
      </c>
      <c r="F14" s="2" t="s">
        <v>13</v>
      </c>
      <c r="G14" s="13">
        <v>10000</v>
      </c>
    </row>
    <row r="15" spans="1:7" ht="30" x14ac:dyDescent="0.25">
      <c r="A15" s="2">
        <v>8</v>
      </c>
      <c r="B15" t="s">
        <v>28</v>
      </c>
      <c r="D15" t="s">
        <v>8</v>
      </c>
      <c r="E15" s="1" t="s">
        <v>157</v>
      </c>
      <c r="F15" s="2" t="s">
        <v>13</v>
      </c>
      <c r="G15" s="13">
        <v>10000</v>
      </c>
    </row>
    <row r="16" spans="1:7" x14ac:dyDescent="0.25">
      <c r="A16" s="2">
        <v>9</v>
      </c>
      <c r="B16" t="s">
        <v>29</v>
      </c>
      <c r="D16" t="s">
        <v>8</v>
      </c>
      <c r="E16" s="1" t="s">
        <v>159</v>
      </c>
      <c r="F16" s="2" t="s">
        <v>13</v>
      </c>
      <c r="G16" s="13">
        <v>74400</v>
      </c>
    </row>
    <row r="17" spans="1:7" ht="30" x14ac:dyDescent="0.25">
      <c r="A17" s="2">
        <v>10</v>
      </c>
      <c r="B17" t="s">
        <v>52</v>
      </c>
      <c r="D17" t="s">
        <v>14</v>
      </c>
      <c r="E17" s="1" t="s">
        <v>160</v>
      </c>
      <c r="F17" s="2" t="s">
        <v>11</v>
      </c>
      <c r="G17" s="13">
        <v>10000</v>
      </c>
    </row>
    <row r="18" spans="1:7" ht="30" x14ac:dyDescent="0.25">
      <c r="A18" s="2">
        <v>11</v>
      </c>
      <c r="B18" t="s">
        <v>52</v>
      </c>
      <c r="C18" s="1"/>
      <c r="D18" s="1" t="s">
        <v>14</v>
      </c>
      <c r="E18" s="1" t="s">
        <v>162</v>
      </c>
      <c r="F18" s="3" t="s">
        <v>11</v>
      </c>
      <c r="G18" s="14">
        <v>10000</v>
      </c>
    </row>
    <row r="19" spans="1:7" x14ac:dyDescent="0.25">
      <c r="A19" s="2">
        <v>12</v>
      </c>
      <c r="B19" t="s">
        <v>60</v>
      </c>
      <c r="D19" t="s">
        <v>14</v>
      </c>
      <c r="E19" s="1" t="s">
        <v>161</v>
      </c>
      <c r="F19" s="2" t="s">
        <v>13</v>
      </c>
      <c r="G19" s="13">
        <v>5000</v>
      </c>
    </row>
    <row r="20" spans="1:7" s="1" customFormat="1" ht="30" x14ac:dyDescent="0.25">
      <c r="A20" s="2">
        <v>13</v>
      </c>
      <c r="B20" s="1" t="s">
        <v>60</v>
      </c>
      <c r="D20" s="1" t="s">
        <v>14</v>
      </c>
      <c r="E20" s="1" t="s">
        <v>163</v>
      </c>
      <c r="F20" s="3" t="s">
        <v>13</v>
      </c>
      <c r="G20" s="14">
        <v>5000</v>
      </c>
    </row>
    <row r="21" spans="1:7" s="1" customFormat="1" ht="75" x14ac:dyDescent="0.25">
      <c r="A21" s="2">
        <v>14</v>
      </c>
      <c r="B21" s="1" t="s">
        <v>52</v>
      </c>
      <c r="D21" s="1" t="s">
        <v>17</v>
      </c>
      <c r="E21" s="1" t="s">
        <v>164</v>
      </c>
      <c r="F21" s="3" t="s">
        <v>11</v>
      </c>
      <c r="G21" s="14">
        <v>24800</v>
      </c>
    </row>
    <row r="22" spans="1:7" s="1" customFormat="1" ht="30" x14ac:dyDescent="0.25">
      <c r="A22" s="2">
        <v>15</v>
      </c>
      <c r="B22" s="1" t="s">
        <v>52</v>
      </c>
      <c r="D22" s="12" t="s">
        <v>17</v>
      </c>
      <c r="E22" s="1" t="s">
        <v>165</v>
      </c>
      <c r="F22" s="3" t="s">
        <v>11</v>
      </c>
      <c r="G22" s="14">
        <v>24800</v>
      </c>
    </row>
    <row r="23" spans="1:7" s="1" customFormat="1" x14ac:dyDescent="0.25">
      <c r="A23" s="2">
        <v>16</v>
      </c>
      <c r="B23" s="1" t="s">
        <v>60</v>
      </c>
      <c r="D23" s="12" t="s">
        <v>14</v>
      </c>
      <c r="E23" s="1" t="s">
        <v>167</v>
      </c>
      <c r="F23" s="3" t="s">
        <v>13</v>
      </c>
      <c r="G23" s="14">
        <v>5000</v>
      </c>
    </row>
    <row r="24" spans="1:7" s="1" customFormat="1" ht="30" x14ac:dyDescent="0.25">
      <c r="A24" s="2">
        <v>17</v>
      </c>
      <c r="B24" s="1" t="s">
        <v>52</v>
      </c>
      <c r="D24" s="12" t="s">
        <v>17</v>
      </c>
      <c r="E24" s="1" t="s">
        <v>166</v>
      </c>
      <c r="F24" s="3" t="s">
        <v>11</v>
      </c>
      <c r="G24" s="14">
        <v>10000</v>
      </c>
    </row>
    <row r="25" spans="1:7" s="1" customFormat="1" ht="33.75" customHeight="1" x14ac:dyDescent="0.25">
      <c r="A25" s="2">
        <v>18</v>
      </c>
      <c r="B25" s="1" t="s">
        <v>52</v>
      </c>
      <c r="D25" s="12" t="s">
        <v>14</v>
      </c>
      <c r="E25" s="1" t="s">
        <v>168</v>
      </c>
      <c r="F25" s="3" t="s">
        <v>11</v>
      </c>
      <c r="G25" s="14">
        <v>24800</v>
      </c>
    </row>
    <row r="26" spans="1:7" s="1" customFormat="1" ht="33.75" customHeight="1" x14ac:dyDescent="0.25">
      <c r="A26" s="2">
        <v>19</v>
      </c>
      <c r="B26" s="1" t="s">
        <v>52</v>
      </c>
      <c r="D26" s="12" t="s">
        <v>14</v>
      </c>
      <c r="E26" s="1" t="s">
        <v>205</v>
      </c>
      <c r="F26" s="3" t="s">
        <v>11</v>
      </c>
      <c r="G26" s="14">
        <v>50000</v>
      </c>
    </row>
    <row r="27" spans="1:7" ht="30" x14ac:dyDescent="0.25">
      <c r="A27" s="2">
        <v>20</v>
      </c>
      <c r="B27" s="1" t="s">
        <v>59</v>
      </c>
      <c r="D27" s="1" t="s">
        <v>16</v>
      </c>
      <c r="E27" s="1" t="s">
        <v>169</v>
      </c>
      <c r="F27" s="2" t="s">
        <v>11</v>
      </c>
      <c r="G27" s="13">
        <v>40000</v>
      </c>
    </row>
    <row r="28" spans="1:7" s="1" customFormat="1" ht="30" x14ac:dyDescent="0.25">
      <c r="A28" s="2">
        <v>21</v>
      </c>
      <c r="B28" s="1" t="s">
        <v>61</v>
      </c>
      <c r="D28" s="1" t="s">
        <v>16</v>
      </c>
      <c r="E28" s="1" t="s">
        <v>170</v>
      </c>
      <c r="F28" s="3" t="s">
        <v>13</v>
      </c>
      <c r="G28" s="14">
        <v>100000</v>
      </c>
    </row>
    <row r="29" spans="1:7" s="1" customFormat="1" ht="30" x14ac:dyDescent="0.25">
      <c r="A29" s="2">
        <v>22</v>
      </c>
      <c r="B29" s="1" t="s">
        <v>19</v>
      </c>
      <c r="D29" s="1" t="s">
        <v>16</v>
      </c>
      <c r="E29" s="1" t="s">
        <v>171</v>
      </c>
      <c r="F29" s="3" t="s">
        <v>13</v>
      </c>
      <c r="G29" s="14">
        <v>24000</v>
      </c>
    </row>
    <row r="30" spans="1:7" ht="60" x14ac:dyDescent="0.25">
      <c r="A30" s="2">
        <v>23</v>
      </c>
      <c r="B30" t="s">
        <v>25</v>
      </c>
      <c r="D30" s="1" t="s">
        <v>23</v>
      </c>
      <c r="E30" s="1" t="s">
        <v>172</v>
      </c>
      <c r="F30" s="3" t="s">
        <v>18</v>
      </c>
      <c r="G30" s="13">
        <v>65000</v>
      </c>
    </row>
    <row r="31" spans="1:7" ht="30" x14ac:dyDescent="0.25">
      <c r="A31" s="2">
        <v>24</v>
      </c>
      <c r="B31" t="s">
        <v>26</v>
      </c>
      <c r="D31" s="1" t="s">
        <v>23</v>
      </c>
      <c r="E31" s="1" t="s">
        <v>173</v>
      </c>
      <c r="F31" s="3" t="s">
        <v>11</v>
      </c>
      <c r="G31" s="13">
        <v>24800</v>
      </c>
    </row>
    <row r="32" spans="1:7" x14ac:dyDescent="0.25">
      <c r="A32" s="2">
        <v>25</v>
      </c>
      <c r="B32" t="s">
        <v>27</v>
      </c>
      <c r="D32" s="1" t="s">
        <v>23</v>
      </c>
      <c r="E32" s="1" t="s">
        <v>174</v>
      </c>
      <c r="F32" s="3" t="s">
        <v>13</v>
      </c>
      <c r="G32" s="13">
        <v>150000</v>
      </c>
    </row>
    <row r="33" spans="1:7" ht="30" x14ac:dyDescent="0.25">
      <c r="A33" s="2">
        <v>26</v>
      </c>
      <c r="B33" t="s">
        <v>24</v>
      </c>
      <c r="D33" s="1" t="s">
        <v>23</v>
      </c>
      <c r="E33" s="1" t="s">
        <v>175</v>
      </c>
      <c r="F33" s="3" t="s">
        <v>33</v>
      </c>
      <c r="G33" s="13">
        <v>50000</v>
      </c>
    </row>
    <row r="34" spans="1:7" ht="45" x14ac:dyDescent="0.25">
      <c r="A34" s="2">
        <v>27</v>
      </c>
      <c r="B34" t="s">
        <v>24</v>
      </c>
      <c r="D34" s="1" t="s">
        <v>23</v>
      </c>
      <c r="E34" s="1" t="s">
        <v>176</v>
      </c>
      <c r="F34" s="3" t="s">
        <v>33</v>
      </c>
      <c r="G34" s="13">
        <v>30000</v>
      </c>
    </row>
    <row r="35" spans="1:7" ht="30" x14ac:dyDescent="0.25">
      <c r="A35" s="2">
        <v>28</v>
      </c>
      <c r="B35" t="s">
        <v>30</v>
      </c>
      <c r="D35" s="1" t="s">
        <v>31</v>
      </c>
      <c r="E35" s="1" t="s">
        <v>177</v>
      </c>
      <c r="F35" s="3" t="s">
        <v>32</v>
      </c>
      <c r="G35" s="13">
        <v>74400</v>
      </c>
    </row>
    <row r="36" spans="1:7" ht="45" x14ac:dyDescent="0.25">
      <c r="A36" s="2">
        <v>29</v>
      </c>
      <c r="B36" t="s">
        <v>22</v>
      </c>
      <c r="D36" s="1" t="s">
        <v>21</v>
      </c>
      <c r="E36" s="1" t="s">
        <v>178</v>
      </c>
      <c r="F36" s="3" t="s">
        <v>11</v>
      </c>
      <c r="G36" s="13">
        <v>49200</v>
      </c>
    </row>
    <row r="37" spans="1:7" ht="30" x14ac:dyDescent="0.25">
      <c r="A37" s="2">
        <v>30</v>
      </c>
      <c r="B37" t="s">
        <v>62</v>
      </c>
      <c r="D37" s="1" t="s">
        <v>179</v>
      </c>
      <c r="E37" s="1" t="s">
        <v>180</v>
      </c>
      <c r="F37" s="3" t="s">
        <v>13</v>
      </c>
      <c r="G37" s="13">
        <v>74400</v>
      </c>
    </row>
    <row r="40" spans="1:7" x14ac:dyDescent="0.25">
      <c r="A40" s="15"/>
      <c r="B40" s="16" t="s">
        <v>190</v>
      </c>
      <c r="C40" s="16"/>
      <c r="D40" s="16"/>
      <c r="E40" s="45"/>
      <c r="F40" s="16"/>
      <c r="G40" s="17">
        <f>SUM(G8:G37)</f>
        <v>1234400</v>
      </c>
    </row>
  </sheetData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opLeftCell="A10" workbookViewId="0">
      <selection activeCell="C16" sqref="C16"/>
    </sheetView>
  </sheetViews>
  <sheetFormatPr defaultRowHeight="15" x14ac:dyDescent="0.25"/>
  <cols>
    <col min="1" max="1" width="7.7109375" customWidth="1"/>
    <col min="2" max="2" width="11.85546875" customWidth="1"/>
    <col min="3" max="3" width="15.5703125" customWidth="1"/>
    <col min="4" max="4" width="18.85546875" customWidth="1"/>
    <col min="5" max="5" width="57" style="1" customWidth="1"/>
    <col min="6" max="6" width="19.7109375" customWidth="1"/>
    <col min="7" max="7" width="20.140625" customWidth="1"/>
  </cols>
  <sheetData>
    <row r="1" spans="1:7" x14ac:dyDescent="0.25">
      <c r="A1" s="2"/>
      <c r="C1" s="20" t="s">
        <v>57</v>
      </c>
      <c r="D1" s="20"/>
      <c r="E1" s="46"/>
    </row>
    <row r="2" spans="1:7" x14ac:dyDescent="0.25">
      <c r="A2" s="2"/>
      <c r="C2" s="20" t="s">
        <v>2</v>
      </c>
      <c r="D2" s="20"/>
      <c r="E2" s="46"/>
    </row>
    <row r="3" spans="1:7" x14ac:dyDescent="0.25">
      <c r="A3" s="2"/>
    </row>
    <row r="4" spans="1:7" ht="30" x14ac:dyDescent="0.25">
      <c r="A4" s="4" t="s">
        <v>1</v>
      </c>
      <c r="B4" s="10" t="s">
        <v>6</v>
      </c>
      <c r="C4" s="5" t="s">
        <v>3</v>
      </c>
      <c r="D4" s="10" t="s">
        <v>5</v>
      </c>
      <c r="E4" s="43" t="s">
        <v>9</v>
      </c>
      <c r="F4" s="6" t="s">
        <v>10</v>
      </c>
      <c r="G4" s="10" t="s">
        <v>12</v>
      </c>
    </row>
    <row r="5" spans="1:7" x14ac:dyDescent="0.25">
      <c r="A5" s="7"/>
      <c r="B5" s="11" t="s">
        <v>7</v>
      </c>
      <c r="C5" s="9" t="s">
        <v>4</v>
      </c>
      <c r="D5" s="11"/>
      <c r="E5" s="44"/>
      <c r="F5" s="8"/>
      <c r="G5" s="11"/>
    </row>
    <row r="8" spans="1:7" ht="30" x14ac:dyDescent="0.25">
      <c r="A8" s="2">
        <v>1</v>
      </c>
      <c r="B8" t="s">
        <v>45</v>
      </c>
      <c r="D8" s="1" t="s">
        <v>16</v>
      </c>
      <c r="E8" s="1" t="s">
        <v>191</v>
      </c>
      <c r="F8" s="2" t="s">
        <v>13</v>
      </c>
      <c r="G8" s="13">
        <v>1000</v>
      </c>
    </row>
    <row r="9" spans="1:7" ht="30" x14ac:dyDescent="0.25">
      <c r="A9" s="2">
        <v>2</v>
      </c>
      <c r="B9" t="s">
        <v>45</v>
      </c>
      <c r="D9" s="1" t="s">
        <v>16</v>
      </c>
      <c r="E9" s="1" t="s">
        <v>192</v>
      </c>
      <c r="F9" s="2" t="s">
        <v>13</v>
      </c>
      <c r="G9" s="13">
        <v>1000</v>
      </c>
    </row>
    <row r="10" spans="1:7" ht="30" x14ac:dyDescent="0.25">
      <c r="A10" s="2">
        <v>3</v>
      </c>
      <c r="B10" t="s">
        <v>46</v>
      </c>
      <c r="D10" s="1" t="s">
        <v>16</v>
      </c>
      <c r="E10" s="1" t="s">
        <v>193</v>
      </c>
      <c r="F10" s="2" t="s">
        <v>11</v>
      </c>
      <c r="G10" s="13">
        <v>30000</v>
      </c>
    </row>
    <row r="11" spans="1:7" x14ac:dyDescent="0.25">
      <c r="A11" s="2">
        <v>4</v>
      </c>
      <c r="B11" t="s">
        <v>45</v>
      </c>
      <c r="D11" s="1" t="s">
        <v>38</v>
      </c>
      <c r="E11" s="1" t="s">
        <v>194</v>
      </c>
      <c r="F11" s="2" t="s">
        <v>13</v>
      </c>
      <c r="G11" s="13">
        <v>1000</v>
      </c>
    </row>
    <row r="12" spans="1:7" ht="30" x14ac:dyDescent="0.25">
      <c r="A12" s="2">
        <v>5</v>
      </c>
      <c r="B12" t="s">
        <v>47</v>
      </c>
      <c r="D12" t="s">
        <v>35</v>
      </c>
      <c r="E12" s="1" t="s">
        <v>195</v>
      </c>
      <c r="F12" s="2" t="s">
        <v>196</v>
      </c>
      <c r="G12" s="13">
        <v>10000</v>
      </c>
    </row>
    <row r="13" spans="1:7" x14ac:dyDescent="0.25">
      <c r="A13" s="2">
        <v>6</v>
      </c>
      <c r="B13" t="s">
        <v>46</v>
      </c>
      <c r="D13" t="s">
        <v>36</v>
      </c>
      <c r="E13" s="1" t="s">
        <v>197</v>
      </c>
      <c r="F13" s="2" t="s">
        <v>11</v>
      </c>
      <c r="G13" s="13">
        <v>74400</v>
      </c>
    </row>
    <row r="14" spans="1:7" x14ac:dyDescent="0.25">
      <c r="A14" s="2">
        <v>7</v>
      </c>
      <c r="B14" t="s">
        <v>46</v>
      </c>
      <c r="D14" t="s">
        <v>37</v>
      </c>
      <c r="E14" s="1" t="s">
        <v>198</v>
      </c>
      <c r="F14" s="2" t="s">
        <v>11</v>
      </c>
      <c r="G14" s="13">
        <v>74400</v>
      </c>
    </row>
    <row r="15" spans="1:7" ht="30" x14ac:dyDescent="0.25">
      <c r="A15" s="2">
        <v>8</v>
      </c>
      <c r="B15" t="s">
        <v>39</v>
      </c>
      <c r="D15" t="s">
        <v>34</v>
      </c>
      <c r="E15" s="1" t="s">
        <v>199</v>
      </c>
      <c r="F15" s="2" t="s">
        <v>11</v>
      </c>
      <c r="G15" s="13">
        <v>24800</v>
      </c>
    </row>
    <row r="16" spans="1:7" ht="60" x14ac:dyDescent="0.25">
      <c r="A16" s="2">
        <v>9</v>
      </c>
      <c r="B16" t="s">
        <v>42</v>
      </c>
      <c r="D16" t="s">
        <v>40</v>
      </c>
      <c r="E16" s="1" t="s">
        <v>200</v>
      </c>
      <c r="F16" s="2" t="s">
        <v>41</v>
      </c>
      <c r="G16" s="13">
        <v>60000</v>
      </c>
    </row>
    <row r="17" spans="1:7" x14ac:dyDescent="0.25">
      <c r="A17" s="2">
        <v>10</v>
      </c>
      <c r="B17" t="s">
        <v>44</v>
      </c>
      <c r="D17" t="s">
        <v>43</v>
      </c>
      <c r="E17" s="1" t="s">
        <v>181</v>
      </c>
      <c r="F17" s="2" t="s">
        <v>15</v>
      </c>
      <c r="G17" s="13">
        <v>100000</v>
      </c>
    </row>
    <row r="18" spans="1:7" x14ac:dyDescent="0.25">
      <c r="A18" s="2">
        <v>11</v>
      </c>
      <c r="B18" t="s">
        <v>42</v>
      </c>
      <c r="D18" t="s">
        <v>43</v>
      </c>
      <c r="E18" s="1" t="s">
        <v>182</v>
      </c>
      <c r="F18" t="s">
        <v>48</v>
      </c>
      <c r="G18" s="13">
        <v>74400</v>
      </c>
    </row>
    <row r="19" spans="1:7" x14ac:dyDescent="0.25">
      <c r="A19" s="2">
        <v>12</v>
      </c>
      <c r="B19" t="s">
        <v>47</v>
      </c>
      <c r="D19" t="s">
        <v>43</v>
      </c>
      <c r="E19" s="1" t="s">
        <v>183</v>
      </c>
      <c r="F19" s="2" t="s">
        <v>50</v>
      </c>
      <c r="G19" s="13">
        <v>10000</v>
      </c>
    </row>
    <row r="20" spans="1:7" x14ac:dyDescent="0.25">
      <c r="A20" s="2">
        <v>13</v>
      </c>
      <c r="B20" t="s">
        <v>46</v>
      </c>
      <c r="D20" t="s">
        <v>43</v>
      </c>
      <c r="E20" s="1" t="s">
        <v>186</v>
      </c>
      <c r="F20" s="2" t="s">
        <v>49</v>
      </c>
      <c r="G20" s="13">
        <v>10000</v>
      </c>
    </row>
    <row r="21" spans="1:7" x14ac:dyDescent="0.25">
      <c r="A21" s="2">
        <v>14</v>
      </c>
      <c r="B21" t="s">
        <v>47</v>
      </c>
      <c r="D21" t="s">
        <v>43</v>
      </c>
      <c r="E21" s="1" t="s">
        <v>184</v>
      </c>
      <c r="F21" s="2" t="s">
        <v>50</v>
      </c>
      <c r="G21" s="13">
        <v>10000</v>
      </c>
    </row>
    <row r="22" spans="1:7" x14ac:dyDescent="0.25">
      <c r="A22" s="2">
        <v>15</v>
      </c>
      <c r="B22" t="s">
        <v>46</v>
      </c>
      <c r="D22" t="s">
        <v>43</v>
      </c>
      <c r="E22" s="1" t="s">
        <v>185</v>
      </c>
      <c r="F22" s="2" t="s">
        <v>49</v>
      </c>
      <c r="G22" s="13">
        <v>10000</v>
      </c>
    </row>
    <row r="23" spans="1:7" x14ac:dyDescent="0.25">
      <c r="A23" s="2">
        <v>16</v>
      </c>
      <c r="B23" t="s">
        <v>52</v>
      </c>
      <c r="D23" t="s">
        <v>51</v>
      </c>
      <c r="E23" s="1" t="s">
        <v>187</v>
      </c>
      <c r="F23" s="2" t="s">
        <v>49</v>
      </c>
      <c r="G23" s="13">
        <v>10000</v>
      </c>
    </row>
    <row r="24" spans="1:7" ht="30" x14ac:dyDescent="0.25">
      <c r="A24" s="2">
        <v>17</v>
      </c>
      <c r="B24" t="s">
        <v>54</v>
      </c>
      <c r="D24" t="s">
        <v>53</v>
      </c>
      <c r="E24" s="1" t="s">
        <v>188</v>
      </c>
      <c r="F24" s="2" t="s">
        <v>15</v>
      </c>
      <c r="G24" s="13">
        <v>24800</v>
      </c>
    </row>
    <row r="25" spans="1:7" ht="30" x14ac:dyDescent="0.25">
      <c r="A25" s="2">
        <v>18</v>
      </c>
      <c r="B25" t="s">
        <v>52</v>
      </c>
      <c r="D25" t="s">
        <v>58</v>
      </c>
      <c r="E25" s="1" t="s">
        <v>189</v>
      </c>
      <c r="F25" s="2" t="s">
        <v>49</v>
      </c>
      <c r="G25" s="13">
        <v>74400</v>
      </c>
    </row>
    <row r="28" spans="1:7" x14ac:dyDescent="0.25">
      <c r="A28" s="18"/>
      <c r="B28" s="16" t="s">
        <v>190</v>
      </c>
      <c r="C28" s="16"/>
      <c r="D28" s="16"/>
      <c r="E28" s="45"/>
      <c r="F28" s="16"/>
      <c r="G28" s="17">
        <f>SUM(G6:G27)</f>
        <v>600200</v>
      </c>
    </row>
  </sheetData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0"/>
  <sheetViews>
    <sheetView workbookViewId="0">
      <selection activeCell="J9" sqref="J9"/>
    </sheetView>
  </sheetViews>
  <sheetFormatPr defaultRowHeight="15" x14ac:dyDescent="0.25"/>
  <cols>
    <col min="1" max="1" width="6.85546875" customWidth="1"/>
    <col min="2" max="2" width="17" customWidth="1"/>
    <col min="3" max="3" width="14.85546875" customWidth="1"/>
    <col min="4" max="4" width="25.42578125" customWidth="1"/>
    <col min="5" max="5" width="44.140625" customWidth="1"/>
    <col min="6" max="6" width="19" customWidth="1"/>
    <col min="7" max="7" width="15.42578125" customWidth="1"/>
  </cols>
  <sheetData>
    <row r="2" spans="1:7" x14ac:dyDescent="0.25">
      <c r="A2" s="2"/>
      <c r="C2" s="20" t="s">
        <v>55</v>
      </c>
      <c r="D2" s="20"/>
      <c r="E2" s="20"/>
    </row>
    <row r="3" spans="1:7" x14ac:dyDescent="0.25">
      <c r="A3" s="2"/>
      <c r="C3" s="20" t="s">
        <v>2</v>
      </c>
      <c r="D3" s="20"/>
      <c r="E3" s="20"/>
    </row>
    <row r="4" spans="1:7" x14ac:dyDescent="0.25">
      <c r="A4" s="2"/>
    </row>
    <row r="5" spans="1:7" ht="30" x14ac:dyDescent="0.25">
      <c r="A5" s="4" t="s">
        <v>1</v>
      </c>
      <c r="B5" s="10" t="s">
        <v>6</v>
      </c>
      <c r="C5" s="5" t="s">
        <v>3</v>
      </c>
      <c r="D5" s="10" t="s">
        <v>5</v>
      </c>
      <c r="E5" s="10" t="s">
        <v>9</v>
      </c>
      <c r="F5" s="6" t="s">
        <v>10</v>
      </c>
      <c r="G5" s="10" t="s">
        <v>12</v>
      </c>
    </row>
    <row r="6" spans="1:7" x14ac:dyDescent="0.25">
      <c r="A6" s="7"/>
      <c r="B6" s="11" t="s">
        <v>7</v>
      </c>
      <c r="C6" s="9" t="s">
        <v>4</v>
      </c>
      <c r="D6" s="11"/>
      <c r="E6" s="11"/>
      <c r="F6" s="8"/>
      <c r="G6" s="11"/>
    </row>
    <row r="8" spans="1:7" ht="30" x14ac:dyDescent="0.25">
      <c r="A8" s="2">
        <v>1</v>
      </c>
      <c r="B8" t="s">
        <v>22</v>
      </c>
      <c r="E8" s="1" t="s">
        <v>207</v>
      </c>
      <c r="F8" t="s">
        <v>11</v>
      </c>
      <c r="G8" s="13">
        <v>14800</v>
      </c>
    </row>
    <row r="9" spans="1:7" ht="30" x14ac:dyDescent="0.25">
      <c r="A9" s="2">
        <v>21</v>
      </c>
      <c r="B9" s="13" t="s">
        <v>208</v>
      </c>
      <c r="E9" s="1" t="s">
        <v>220</v>
      </c>
      <c r="F9" t="s">
        <v>11</v>
      </c>
      <c r="G9" s="13">
        <v>10000</v>
      </c>
    </row>
    <row r="10" spans="1:7" x14ac:dyDescent="0.25">
      <c r="A10" s="2" t="s">
        <v>7</v>
      </c>
    </row>
    <row r="11" spans="1:7" x14ac:dyDescent="0.25">
      <c r="A11" s="18"/>
      <c r="B11" s="16" t="s">
        <v>190</v>
      </c>
      <c r="C11" s="16"/>
      <c r="D11" s="16"/>
      <c r="E11" s="16"/>
      <c r="F11" s="16"/>
      <c r="G11" s="17">
        <f>SUM(G8:G9)</f>
        <v>24800</v>
      </c>
    </row>
    <row r="18" spans="1:7" x14ac:dyDescent="0.25">
      <c r="A18" s="2"/>
      <c r="B18" s="20"/>
      <c r="C18" s="20" t="s">
        <v>56</v>
      </c>
      <c r="D18" s="20"/>
      <c r="E18" s="20"/>
    </row>
    <row r="19" spans="1:7" x14ac:dyDescent="0.25">
      <c r="A19" s="2"/>
      <c r="B19" s="20"/>
      <c r="C19" s="20" t="s">
        <v>2</v>
      </c>
      <c r="D19" s="20"/>
      <c r="E19" s="20"/>
    </row>
    <row r="20" spans="1:7" x14ac:dyDescent="0.25">
      <c r="A20" s="2"/>
    </row>
    <row r="21" spans="1:7" ht="30" x14ac:dyDescent="0.25">
      <c r="A21" s="4" t="s">
        <v>1</v>
      </c>
      <c r="B21" s="10" t="s">
        <v>6</v>
      </c>
      <c r="C21" s="5" t="s">
        <v>3</v>
      </c>
      <c r="D21" s="10" t="s">
        <v>5</v>
      </c>
      <c r="E21" s="10" t="s">
        <v>9</v>
      </c>
      <c r="F21" s="6" t="s">
        <v>10</v>
      </c>
      <c r="G21" s="10" t="s">
        <v>12</v>
      </c>
    </row>
    <row r="22" spans="1:7" x14ac:dyDescent="0.25">
      <c r="A22" s="7"/>
      <c r="B22" s="11" t="s">
        <v>7</v>
      </c>
      <c r="C22" s="9" t="s">
        <v>4</v>
      </c>
      <c r="D22" s="11"/>
      <c r="E22" s="11"/>
      <c r="F22" s="8"/>
      <c r="G22" s="11"/>
    </row>
    <row r="23" spans="1:7" x14ac:dyDescent="0.25">
      <c r="E23" s="1"/>
    </row>
    <row r="24" spans="1:7" ht="30" x14ac:dyDescent="0.25">
      <c r="A24" s="2">
        <v>1</v>
      </c>
      <c r="B24" t="s">
        <v>22</v>
      </c>
      <c r="D24" t="s">
        <v>201</v>
      </c>
      <c r="E24" s="1" t="s">
        <v>203</v>
      </c>
      <c r="F24" t="s">
        <v>32</v>
      </c>
      <c r="G24" s="13">
        <v>24800</v>
      </c>
    </row>
    <row r="25" spans="1:7" ht="30" x14ac:dyDescent="0.25">
      <c r="A25" s="2">
        <v>2</v>
      </c>
      <c r="B25" t="s">
        <v>42</v>
      </c>
      <c r="D25" t="s">
        <v>202</v>
      </c>
      <c r="E25" s="1" t="s">
        <v>204</v>
      </c>
      <c r="F25" t="s">
        <v>11</v>
      </c>
      <c r="G25" s="13">
        <v>150000</v>
      </c>
    </row>
    <row r="26" spans="1:7" x14ac:dyDescent="0.25">
      <c r="E26" s="1"/>
    </row>
    <row r="27" spans="1:7" x14ac:dyDescent="0.25">
      <c r="E27" s="1"/>
    </row>
    <row r="28" spans="1:7" x14ac:dyDescent="0.25">
      <c r="A28" s="20"/>
      <c r="B28" s="16" t="s">
        <v>190</v>
      </c>
      <c r="C28" s="20"/>
      <c r="D28" s="20"/>
      <c r="E28" s="46"/>
      <c r="F28" s="20"/>
      <c r="G28" s="21">
        <v>174800</v>
      </c>
    </row>
    <row r="29" spans="1:7" x14ac:dyDescent="0.25">
      <c r="E29" s="1"/>
    </row>
    <row r="30" spans="1:7" x14ac:dyDescent="0.25">
      <c r="E30" s="1"/>
    </row>
  </sheetData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4"/>
  <sheetViews>
    <sheetView topLeftCell="A79" workbookViewId="0">
      <selection activeCell="E95" sqref="E95"/>
    </sheetView>
  </sheetViews>
  <sheetFormatPr defaultRowHeight="15" x14ac:dyDescent="0.25"/>
  <cols>
    <col min="1" max="1" width="9.140625" style="2"/>
    <col min="2" max="2" width="14" customWidth="1"/>
    <col min="3" max="3" width="14.7109375" customWidth="1"/>
    <col min="4" max="4" width="15.7109375" customWidth="1"/>
    <col min="5" max="5" width="14.42578125" customWidth="1"/>
    <col min="6" max="6" width="13.28515625" customWidth="1"/>
  </cols>
  <sheetData>
    <row r="1" spans="1:6" x14ac:dyDescent="0.25">
      <c r="B1" s="20" t="s">
        <v>214</v>
      </c>
      <c r="C1" s="20"/>
    </row>
    <row r="2" spans="1:6" x14ac:dyDescent="0.25">
      <c r="B2" s="20" t="s">
        <v>215</v>
      </c>
      <c r="C2" s="20"/>
    </row>
    <row r="4" spans="1:6" x14ac:dyDescent="0.25">
      <c r="B4" t="s">
        <v>211</v>
      </c>
    </row>
    <row r="5" spans="1:6" x14ac:dyDescent="0.25">
      <c r="B5" t="s">
        <v>212</v>
      </c>
    </row>
    <row r="6" spans="1:6" x14ac:dyDescent="0.25">
      <c r="B6" t="s">
        <v>213</v>
      </c>
    </row>
    <row r="8" spans="1:6" x14ac:dyDescent="0.25">
      <c r="B8" s="20" t="s">
        <v>86</v>
      </c>
    </row>
    <row r="10" spans="1:6" x14ac:dyDescent="0.25">
      <c r="A10" s="25" t="s">
        <v>87</v>
      </c>
      <c r="B10" s="29" t="s">
        <v>88</v>
      </c>
      <c r="C10" s="26" t="s">
        <v>89</v>
      </c>
      <c r="D10" s="29" t="s">
        <v>91</v>
      </c>
      <c r="E10" s="26" t="s">
        <v>92</v>
      </c>
      <c r="F10" s="31" t="s">
        <v>100</v>
      </c>
    </row>
    <row r="11" spans="1:6" x14ac:dyDescent="0.25">
      <c r="A11" s="27"/>
      <c r="B11" s="30"/>
      <c r="C11" s="28" t="s">
        <v>90</v>
      </c>
      <c r="D11" s="30" t="s">
        <v>90</v>
      </c>
      <c r="E11" s="28"/>
      <c r="F11" s="32" t="s">
        <v>101</v>
      </c>
    </row>
    <row r="12" spans="1:6" x14ac:dyDescent="0.25">
      <c r="A12" s="2">
        <v>1</v>
      </c>
      <c r="B12" t="s">
        <v>93</v>
      </c>
      <c r="C12" s="13">
        <v>150000</v>
      </c>
      <c r="D12" s="13">
        <v>120000</v>
      </c>
      <c r="E12" s="13">
        <f>C12-D12</f>
        <v>30000</v>
      </c>
      <c r="F12" s="13">
        <v>32</v>
      </c>
    </row>
    <row r="13" spans="1:6" x14ac:dyDescent="0.25">
      <c r="A13" s="2">
        <v>2</v>
      </c>
      <c r="B13" t="s">
        <v>94</v>
      </c>
      <c r="C13" s="13">
        <v>150000</v>
      </c>
      <c r="D13" s="13">
        <v>120000</v>
      </c>
      <c r="E13" s="13">
        <f t="shared" ref="E13:E44" si="0">C13-D13</f>
        <v>30000</v>
      </c>
      <c r="F13" s="13">
        <v>178</v>
      </c>
    </row>
    <row r="14" spans="1:6" x14ac:dyDescent="0.25">
      <c r="A14" s="2">
        <v>3</v>
      </c>
      <c r="B14" t="s">
        <v>95</v>
      </c>
      <c r="C14" s="13">
        <v>150000</v>
      </c>
      <c r="D14" s="13">
        <v>120000</v>
      </c>
      <c r="E14" s="13">
        <f t="shared" si="0"/>
        <v>30000</v>
      </c>
      <c r="F14" s="13">
        <v>183</v>
      </c>
    </row>
    <row r="15" spans="1:6" x14ac:dyDescent="0.25">
      <c r="A15" s="2">
        <v>4</v>
      </c>
      <c r="B15" t="s">
        <v>96</v>
      </c>
      <c r="C15" s="13">
        <v>160000</v>
      </c>
      <c r="D15" s="13">
        <v>130000</v>
      </c>
      <c r="E15" s="13">
        <f t="shared" si="0"/>
        <v>30000</v>
      </c>
      <c r="F15" s="13">
        <v>401</v>
      </c>
    </row>
    <row r="16" spans="1:6" x14ac:dyDescent="0.25">
      <c r="A16" s="2">
        <v>5</v>
      </c>
      <c r="B16" t="s">
        <v>97</v>
      </c>
      <c r="C16" s="13">
        <v>100000</v>
      </c>
      <c r="D16" s="13">
        <v>85000</v>
      </c>
      <c r="E16" s="13">
        <f t="shared" si="0"/>
        <v>15000</v>
      </c>
      <c r="F16" s="13">
        <v>168</v>
      </c>
    </row>
    <row r="17" spans="1:6" x14ac:dyDescent="0.25">
      <c r="A17" s="2">
        <v>6</v>
      </c>
      <c r="B17" t="s">
        <v>98</v>
      </c>
      <c r="C17" s="13">
        <v>100000</v>
      </c>
      <c r="D17" s="13">
        <v>90000</v>
      </c>
      <c r="E17" s="13">
        <f t="shared" si="0"/>
        <v>10000</v>
      </c>
      <c r="F17" s="13">
        <v>173</v>
      </c>
    </row>
    <row r="18" spans="1:6" x14ac:dyDescent="0.25">
      <c r="A18" s="2">
        <v>7</v>
      </c>
      <c r="B18" t="s">
        <v>99</v>
      </c>
      <c r="C18" s="13">
        <v>150000</v>
      </c>
      <c r="D18" s="13">
        <v>140000</v>
      </c>
      <c r="E18" s="13">
        <f t="shared" si="0"/>
        <v>10000</v>
      </c>
      <c r="F18" s="13">
        <v>187</v>
      </c>
    </row>
    <row r="19" spans="1:6" x14ac:dyDescent="0.25">
      <c r="A19" s="2">
        <v>8</v>
      </c>
      <c r="B19" s="24" t="s">
        <v>102</v>
      </c>
      <c r="C19" s="13">
        <v>100000</v>
      </c>
      <c r="D19" s="13">
        <v>85000</v>
      </c>
      <c r="E19" s="13">
        <f t="shared" si="0"/>
        <v>15000</v>
      </c>
      <c r="F19">
        <v>198</v>
      </c>
    </row>
    <row r="20" spans="1:6" x14ac:dyDescent="0.25">
      <c r="A20" s="2">
        <v>9</v>
      </c>
      <c r="B20" t="s">
        <v>103</v>
      </c>
      <c r="C20" s="13">
        <v>828000</v>
      </c>
      <c r="D20" s="13">
        <v>778000</v>
      </c>
      <c r="E20" s="13">
        <f t="shared" si="0"/>
        <v>50000</v>
      </c>
      <c r="F20" s="13">
        <v>157</v>
      </c>
    </row>
    <row r="21" spans="1:6" x14ac:dyDescent="0.25">
      <c r="A21" s="2">
        <v>10</v>
      </c>
      <c r="B21" t="s">
        <v>104</v>
      </c>
      <c r="C21" s="13">
        <v>828000</v>
      </c>
      <c r="D21" s="13">
        <v>778000</v>
      </c>
      <c r="E21" s="13">
        <f t="shared" si="0"/>
        <v>50000</v>
      </c>
      <c r="F21" s="13">
        <v>158</v>
      </c>
    </row>
    <row r="22" spans="1:6" x14ac:dyDescent="0.25">
      <c r="A22" s="2">
        <v>11</v>
      </c>
      <c r="B22" t="s">
        <v>105</v>
      </c>
      <c r="C22" s="13">
        <v>300000</v>
      </c>
      <c r="D22" s="13">
        <v>270000</v>
      </c>
      <c r="E22" s="13">
        <f t="shared" si="0"/>
        <v>30000</v>
      </c>
      <c r="F22" s="13">
        <v>177</v>
      </c>
    </row>
    <row r="23" spans="1:6" x14ac:dyDescent="0.25">
      <c r="A23" s="2">
        <v>12</v>
      </c>
      <c r="B23" t="s">
        <v>106</v>
      </c>
      <c r="C23" s="13">
        <v>150000</v>
      </c>
      <c r="D23" s="13">
        <v>120000</v>
      </c>
      <c r="E23" s="13">
        <f t="shared" si="0"/>
        <v>30000</v>
      </c>
      <c r="F23" s="13">
        <v>179</v>
      </c>
    </row>
    <row r="24" spans="1:6" x14ac:dyDescent="0.25">
      <c r="A24" s="2">
        <v>13</v>
      </c>
      <c r="B24" t="s">
        <v>107</v>
      </c>
      <c r="C24" s="13">
        <v>150000</v>
      </c>
      <c r="D24" s="13">
        <v>120000</v>
      </c>
      <c r="E24" s="13">
        <f t="shared" si="0"/>
        <v>30000</v>
      </c>
      <c r="F24" s="13">
        <v>180</v>
      </c>
    </row>
    <row r="25" spans="1:6" x14ac:dyDescent="0.25">
      <c r="A25" s="2">
        <v>14</v>
      </c>
      <c r="B25" t="s">
        <v>108</v>
      </c>
      <c r="C25" s="13">
        <v>150000</v>
      </c>
      <c r="D25" s="13">
        <v>120000</v>
      </c>
      <c r="E25" s="13">
        <f t="shared" si="0"/>
        <v>30000</v>
      </c>
      <c r="F25" s="13">
        <v>181</v>
      </c>
    </row>
    <row r="26" spans="1:6" x14ac:dyDescent="0.25">
      <c r="A26" s="2">
        <v>15</v>
      </c>
      <c r="B26" t="s">
        <v>109</v>
      </c>
      <c r="C26" s="13">
        <v>325000</v>
      </c>
      <c r="D26" s="13">
        <v>275000</v>
      </c>
      <c r="E26" s="13">
        <f t="shared" si="0"/>
        <v>50000</v>
      </c>
      <c r="F26" s="13">
        <v>221</v>
      </c>
    </row>
    <row r="27" spans="1:6" x14ac:dyDescent="0.25">
      <c r="A27" s="2">
        <v>16</v>
      </c>
      <c r="B27" t="s">
        <v>110</v>
      </c>
      <c r="C27" s="13">
        <v>60000</v>
      </c>
      <c r="D27" s="13">
        <v>50000</v>
      </c>
      <c r="E27" s="13">
        <f t="shared" si="0"/>
        <v>10000</v>
      </c>
      <c r="F27" s="13">
        <v>301</v>
      </c>
    </row>
    <row r="28" spans="1:6" x14ac:dyDescent="0.25">
      <c r="A28" s="2">
        <v>17</v>
      </c>
      <c r="B28" t="s">
        <v>111</v>
      </c>
      <c r="C28" s="13">
        <v>1500000</v>
      </c>
      <c r="D28" s="13">
        <v>1350000</v>
      </c>
      <c r="E28" s="13">
        <f t="shared" si="0"/>
        <v>150000</v>
      </c>
      <c r="F28" s="13">
        <v>142</v>
      </c>
    </row>
    <row r="29" spans="1:6" x14ac:dyDescent="0.25">
      <c r="A29" s="2">
        <v>18</v>
      </c>
      <c r="B29" t="s">
        <v>112</v>
      </c>
      <c r="C29" s="13">
        <v>400000</v>
      </c>
      <c r="D29" s="13">
        <v>350000</v>
      </c>
      <c r="E29" s="13">
        <f t="shared" si="0"/>
        <v>50000</v>
      </c>
      <c r="F29" s="13">
        <v>258</v>
      </c>
    </row>
    <row r="30" spans="1:6" x14ac:dyDescent="0.25">
      <c r="A30" s="2">
        <v>19</v>
      </c>
      <c r="B30" t="s">
        <v>118</v>
      </c>
      <c r="C30" s="13">
        <v>890000</v>
      </c>
      <c r="D30" s="13">
        <v>800000</v>
      </c>
      <c r="E30" s="13">
        <f t="shared" si="0"/>
        <v>90000</v>
      </c>
      <c r="F30" s="13">
        <v>139</v>
      </c>
    </row>
    <row r="31" spans="1:6" x14ac:dyDescent="0.25">
      <c r="A31" s="2">
        <v>20</v>
      </c>
      <c r="B31" t="s">
        <v>119</v>
      </c>
      <c r="C31" s="13">
        <v>200000</v>
      </c>
      <c r="D31" s="13">
        <v>170000</v>
      </c>
      <c r="E31" s="13">
        <f t="shared" si="0"/>
        <v>30000</v>
      </c>
      <c r="F31" s="13">
        <v>201</v>
      </c>
    </row>
    <row r="32" spans="1:6" x14ac:dyDescent="0.25">
      <c r="A32" s="2">
        <v>21</v>
      </c>
      <c r="B32" t="s">
        <v>120</v>
      </c>
      <c r="C32" s="13">
        <v>100000</v>
      </c>
      <c r="D32" s="13">
        <v>80000</v>
      </c>
      <c r="E32" s="13">
        <f t="shared" si="0"/>
        <v>20000</v>
      </c>
      <c r="F32" s="13">
        <v>176</v>
      </c>
    </row>
    <row r="33" spans="1:6" x14ac:dyDescent="0.25">
      <c r="A33" s="2">
        <v>22</v>
      </c>
      <c r="B33" t="s">
        <v>121</v>
      </c>
      <c r="C33" s="13">
        <v>100000</v>
      </c>
      <c r="D33" s="13">
        <v>80000</v>
      </c>
      <c r="E33" s="13">
        <f t="shared" si="0"/>
        <v>20000</v>
      </c>
      <c r="F33" s="13">
        <v>185</v>
      </c>
    </row>
    <row r="34" spans="1:6" x14ac:dyDescent="0.25">
      <c r="A34" s="2">
        <v>23</v>
      </c>
      <c r="B34" t="s">
        <v>122</v>
      </c>
      <c r="C34" s="13">
        <v>74400</v>
      </c>
      <c r="D34" s="13">
        <v>50000</v>
      </c>
      <c r="E34" s="13">
        <f t="shared" si="0"/>
        <v>24400</v>
      </c>
      <c r="F34" s="13">
        <v>215</v>
      </c>
    </row>
    <row r="35" spans="1:6" x14ac:dyDescent="0.25">
      <c r="A35" s="2">
        <v>24</v>
      </c>
      <c r="B35" t="s">
        <v>123</v>
      </c>
      <c r="C35" s="13">
        <v>74400</v>
      </c>
      <c r="D35" s="13">
        <v>50000</v>
      </c>
      <c r="E35" s="13">
        <f t="shared" si="0"/>
        <v>24400</v>
      </c>
      <c r="F35" s="13">
        <v>169</v>
      </c>
    </row>
    <row r="36" spans="1:6" x14ac:dyDescent="0.25">
      <c r="A36" s="2">
        <v>25</v>
      </c>
      <c r="B36" t="s">
        <v>124</v>
      </c>
      <c r="C36" s="13">
        <v>74400</v>
      </c>
      <c r="D36" s="13">
        <v>50000</v>
      </c>
      <c r="E36" s="13">
        <f t="shared" si="0"/>
        <v>24400</v>
      </c>
      <c r="F36" s="13">
        <v>215</v>
      </c>
    </row>
    <row r="37" spans="1:6" x14ac:dyDescent="0.25">
      <c r="A37" s="2">
        <v>26</v>
      </c>
      <c r="B37" t="s">
        <v>125</v>
      </c>
      <c r="C37" s="13">
        <v>74400</v>
      </c>
      <c r="D37" s="13">
        <v>50000</v>
      </c>
      <c r="E37" s="13">
        <f t="shared" si="0"/>
        <v>24400</v>
      </c>
      <c r="F37" s="13">
        <v>218</v>
      </c>
    </row>
    <row r="38" spans="1:6" x14ac:dyDescent="0.25">
      <c r="A38" s="2">
        <v>27</v>
      </c>
      <c r="B38" t="s">
        <v>126</v>
      </c>
      <c r="C38" s="13">
        <v>74400</v>
      </c>
      <c r="D38" s="13">
        <v>50000</v>
      </c>
      <c r="E38" s="13">
        <f t="shared" si="0"/>
        <v>24400</v>
      </c>
      <c r="F38" s="13">
        <v>335</v>
      </c>
    </row>
    <row r="39" spans="1:6" x14ac:dyDescent="0.25">
      <c r="A39" s="2">
        <v>28</v>
      </c>
      <c r="B39" t="s">
        <v>117</v>
      </c>
      <c r="C39" s="13">
        <v>100000</v>
      </c>
      <c r="D39" s="13">
        <v>80000</v>
      </c>
      <c r="E39" s="13">
        <f t="shared" si="0"/>
        <v>20000</v>
      </c>
      <c r="F39" s="13">
        <v>219</v>
      </c>
    </row>
    <row r="40" spans="1:6" x14ac:dyDescent="0.25">
      <c r="A40" s="2">
        <v>29</v>
      </c>
      <c r="B40" t="s">
        <v>116</v>
      </c>
      <c r="C40" s="13">
        <v>100000</v>
      </c>
      <c r="D40" s="13">
        <v>70000</v>
      </c>
      <c r="E40" s="13">
        <f t="shared" si="0"/>
        <v>30000</v>
      </c>
      <c r="F40">
        <v>287</v>
      </c>
    </row>
    <row r="41" spans="1:6" x14ac:dyDescent="0.25">
      <c r="A41" s="2">
        <v>30</v>
      </c>
      <c r="B41" t="s">
        <v>115</v>
      </c>
      <c r="C41" s="13">
        <v>988000</v>
      </c>
      <c r="D41" s="13">
        <v>900000</v>
      </c>
      <c r="E41" s="13">
        <f t="shared" si="0"/>
        <v>88000</v>
      </c>
      <c r="F41">
        <v>309</v>
      </c>
    </row>
    <row r="42" spans="1:6" x14ac:dyDescent="0.25">
      <c r="A42" s="2">
        <v>31</v>
      </c>
      <c r="B42" t="s">
        <v>114</v>
      </c>
      <c r="C42" s="13">
        <v>700000</v>
      </c>
      <c r="D42" s="13">
        <v>630000</v>
      </c>
      <c r="E42" s="13">
        <f t="shared" si="0"/>
        <v>70000</v>
      </c>
      <c r="F42">
        <v>310</v>
      </c>
    </row>
    <row r="43" spans="1:6" x14ac:dyDescent="0.25">
      <c r="A43" s="2">
        <v>32</v>
      </c>
      <c r="B43" t="s">
        <v>113</v>
      </c>
      <c r="C43" s="13">
        <v>689000</v>
      </c>
      <c r="D43" s="13">
        <v>600000</v>
      </c>
      <c r="E43" s="13">
        <f t="shared" si="0"/>
        <v>89000</v>
      </c>
      <c r="F43" s="13">
        <v>316</v>
      </c>
    </row>
    <row r="44" spans="1:6" x14ac:dyDescent="0.25">
      <c r="A44" s="2">
        <v>33</v>
      </c>
      <c r="B44" t="s">
        <v>127</v>
      </c>
      <c r="C44" s="13">
        <v>50000</v>
      </c>
      <c r="D44" s="13">
        <v>44600</v>
      </c>
      <c r="E44" s="13">
        <f t="shared" si="0"/>
        <v>5400</v>
      </c>
      <c r="F44" s="13">
        <v>336</v>
      </c>
    </row>
    <row r="45" spans="1:6" x14ac:dyDescent="0.25">
      <c r="A45" s="33"/>
      <c r="B45" s="16" t="s">
        <v>206</v>
      </c>
      <c r="C45" s="16"/>
      <c r="D45" s="16"/>
      <c r="E45" s="34">
        <f>SUM(E12:E44)</f>
        <v>1234400</v>
      </c>
      <c r="F45" s="19"/>
    </row>
    <row r="46" spans="1:6" x14ac:dyDescent="0.25">
      <c r="A46" s="55"/>
      <c r="B46" s="56"/>
      <c r="C46" s="56"/>
      <c r="D46" s="56"/>
      <c r="E46" s="57"/>
      <c r="F46" s="56"/>
    </row>
    <row r="47" spans="1:6" x14ac:dyDescent="0.25">
      <c r="A47" s="55"/>
      <c r="B47" s="56"/>
      <c r="C47" s="56"/>
      <c r="D47" s="56"/>
      <c r="E47" s="57"/>
      <c r="F47" s="56"/>
    </row>
    <row r="52" spans="1:6" x14ac:dyDescent="0.25">
      <c r="B52" s="20" t="s">
        <v>131</v>
      </c>
    </row>
    <row r="54" spans="1:6" x14ac:dyDescent="0.25">
      <c r="A54" s="25" t="s">
        <v>87</v>
      </c>
      <c r="B54" s="29" t="s">
        <v>88</v>
      </c>
      <c r="C54" s="26" t="s">
        <v>89</v>
      </c>
      <c r="D54" s="29" t="s">
        <v>91</v>
      </c>
      <c r="E54" s="26" t="s">
        <v>92</v>
      </c>
      <c r="F54" s="31" t="s">
        <v>100</v>
      </c>
    </row>
    <row r="55" spans="1:6" x14ac:dyDescent="0.25">
      <c r="A55" s="27"/>
      <c r="B55" s="30"/>
      <c r="C55" s="28" t="s">
        <v>90</v>
      </c>
      <c r="D55" s="30" t="s">
        <v>90</v>
      </c>
      <c r="E55" s="28"/>
      <c r="F55" s="32" t="s">
        <v>101</v>
      </c>
    </row>
    <row r="56" spans="1:6" x14ac:dyDescent="0.25">
      <c r="A56" s="2">
        <v>1</v>
      </c>
      <c r="B56" t="s">
        <v>132</v>
      </c>
      <c r="C56" s="13">
        <v>1800000</v>
      </c>
      <c r="D56" s="13">
        <v>1550000</v>
      </c>
      <c r="E56" s="13">
        <f t="shared" ref="E56:E65" si="1">C56-D56</f>
        <v>250000</v>
      </c>
      <c r="F56">
        <v>40</v>
      </c>
    </row>
    <row r="57" spans="1:6" x14ac:dyDescent="0.25">
      <c r="A57" s="2">
        <v>2</v>
      </c>
      <c r="B57" s="39" t="s">
        <v>133</v>
      </c>
      <c r="C57" s="13">
        <v>600000</v>
      </c>
      <c r="D57" s="13">
        <v>500000</v>
      </c>
      <c r="E57" s="13">
        <f t="shared" si="1"/>
        <v>100000</v>
      </c>
      <c r="F57" s="13">
        <v>147</v>
      </c>
    </row>
    <row r="58" spans="1:6" x14ac:dyDescent="0.25">
      <c r="A58" s="2">
        <v>3</v>
      </c>
      <c r="B58" s="39" t="s">
        <v>134</v>
      </c>
      <c r="C58" s="13">
        <v>400000</v>
      </c>
      <c r="D58" s="13">
        <v>350000</v>
      </c>
      <c r="E58" s="13">
        <f t="shared" si="1"/>
        <v>50000</v>
      </c>
      <c r="F58" s="13">
        <v>224</v>
      </c>
    </row>
    <row r="59" spans="1:6" x14ac:dyDescent="0.25">
      <c r="A59" s="2">
        <v>4</v>
      </c>
      <c r="B59" s="39" t="s">
        <v>135</v>
      </c>
      <c r="C59" s="13">
        <v>370000</v>
      </c>
      <c r="D59" s="40">
        <v>300000</v>
      </c>
      <c r="E59" s="13">
        <f t="shared" si="1"/>
        <v>70000</v>
      </c>
      <c r="F59" s="13">
        <v>235</v>
      </c>
    </row>
    <row r="60" spans="1:6" x14ac:dyDescent="0.25">
      <c r="A60" s="2">
        <v>5</v>
      </c>
      <c r="B60" s="41" t="s">
        <v>136</v>
      </c>
      <c r="C60" s="40">
        <v>100000</v>
      </c>
      <c r="D60" s="40">
        <v>75000</v>
      </c>
      <c r="E60" s="13">
        <f t="shared" si="1"/>
        <v>25000</v>
      </c>
      <c r="F60" s="40">
        <v>246</v>
      </c>
    </row>
    <row r="61" spans="1:6" x14ac:dyDescent="0.25">
      <c r="A61" s="2">
        <v>6</v>
      </c>
      <c r="B61" s="41" t="s">
        <v>137</v>
      </c>
      <c r="C61" s="40">
        <v>200000</v>
      </c>
      <c r="D61" s="13">
        <v>170000</v>
      </c>
      <c r="E61" s="13">
        <f t="shared" si="1"/>
        <v>30000</v>
      </c>
      <c r="F61" s="40">
        <v>87</v>
      </c>
    </row>
    <row r="62" spans="1:6" x14ac:dyDescent="0.25">
      <c r="A62" s="2">
        <v>7</v>
      </c>
      <c r="B62" s="41" t="s">
        <v>138</v>
      </c>
      <c r="C62" s="40">
        <v>80000</v>
      </c>
      <c r="D62" s="13">
        <v>50000</v>
      </c>
      <c r="E62" s="13">
        <f t="shared" si="1"/>
        <v>30000</v>
      </c>
      <c r="F62" s="40">
        <v>85</v>
      </c>
    </row>
    <row r="63" spans="1:6" x14ac:dyDescent="0.25">
      <c r="A63" s="2">
        <v>8</v>
      </c>
      <c r="B63" s="41" t="s">
        <v>139</v>
      </c>
      <c r="C63" s="13">
        <v>100000</v>
      </c>
      <c r="D63" s="13">
        <v>80000</v>
      </c>
      <c r="E63" s="13">
        <f t="shared" si="1"/>
        <v>20000</v>
      </c>
      <c r="F63" s="40">
        <v>227</v>
      </c>
    </row>
    <row r="64" spans="1:6" x14ac:dyDescent="0.25">
      <c r="A64" s="2">
        <v>9</v>
      </c>
      <c r="B64" s="41" t="s">
        <v>140</v>
      </c>
      <c r="C64" s="13">
        <v>64635</v>
      </c>
      <c r="D64" s="13">
        <v>59435</v>
      </c>
      <c r="E64" s="13">
        <f t="shared" si="1"/>
        <v>5200</v>
      </c>
      <c r="F64" s="40">
        <v>125</v>
      </c>
    </row>
    <row r="65" spans="1:6" x14ac:dyDescent="0.25">
      <c r="A65" s="2">
        <v>10</v>
      </c>
      <c r="B65" s="41" t="s">
        <v>141</v>
      </c>
      <c r="C65" s="13">
        <v>100000</v>
      </c>
      <c r="D65" s="13">
        <v>80000</v>
      </c>
      <c r="E65" s="13">
        <f t="shared" si="1"/>
        <v>20000</v>
      </c>
      <c r="F65" s="40">
        <v>9</v>
      </c>
    </row>
    <row r="67" spans="1:6" x14ac:dyDescent="0.25">
      <c r="A67" s="33"/>
      <c r="B67" s="16" t="s">
        <v>206</v>
      </c>
      <c r="C67" s="16"/>
      <c r="D67" s="16"/>
      <c r="E67" s="34">
        <f>SUM(E56:E65)</f>
        <v>600200</v>
      </c>
      <c r="F67" s="19"/>
    </row>
    <row r="72" spans="1:6" x14ac:dyDescent="0.25">
      <c r="B72" s="20" t="s">
        <v>142</v>
      </c>
    </row>
    <row r="74" spans="1:6" x14ac:dyDescent="0.25">
      <c r="A74" s="25" t="s">
        <v>87</v>
      </c>
      <c r="B74" s="29" t="s">
        <v>88</v>
      </c>
      <c r="C74" s="26" t="s">
        <v>89</v>
      </c>
      <c r="D74" s="29" t="s">
        <v>91</v>
      </c>
      <c r="E74" s="26" t="s">
        <v>92</v>
      </c>
      <c r="F74" s="31" t="s">
        <v>100</v>
      </c>
    </row>
    <row r="75" spans="1:6" x14ac:dyDescent="0.25">
      <c r="A75" s="27"/>
      <c r="B75" s="30"/>
      <c r="C75" s="28" t="s">
        <v>90</v>
      </c>
      <c r="D75" s="30" t="s">
        <v>90</v>
      </c>
      <c r="E75" s="28"/>
      <c r="F75" s="32" t="s">
        <v>101</v>
      </c>
    </row>
    <row r="76" spans="1:6" x14ac:dyDescent="0.25">
      <c r="A76" s="2">
        <v>1</v>
      </c>
      <c r="B76" t="s">
        <v>145</v>
      </c>
      <c r="C76" s="13">
        <v>1658000</v>
      </c>
      <c r="D76" s="13">
        <v>1540000</v>
      </c>
      <c r="E76" s="13">
        <f t="shared" ref="E76:E80" si="2">C76-D76</f>
        <v>118000</v>
      </c>
      <c r="F76" s="13">
        <v>117</v>
      </c>
    </row>
    <row r="77" spans="1:6" x14ac:dyDescent="0.25">
      <c r="A77" s="2">
        <v>2</v>
      </c>
      <c r="B77" s="39" t="s">
        <v>146</v>
      </c>
      <c r="C77" s="13">
        <v>150000</v>
      </c>
      <c r="D77" s="13">
        <v>125000</v>
      </c>
      <c r="E77" s="13">
        <f t="shared" si="2"/>
        <v>25000</v>
      </c>
      <c r="F77" s="13">
        <v>422</v>
      </c>
    </row>
    <row r="78" spans="1:6" x14ac:dyDescent="0.25">
      <c r="A78" s="2">
        <v>3</v>
      </c>
      <c r="B78" s="39" t="s">
        <v>147</v>
      </c>
      <c r="C78" s="13">
        <v>150000</v>
      </c>
      <c r="D78" s="13">
        <v>125000</v>
      </c>
      <c r="E78" s="13">
        <f t="shared" si="2"/>
        <v>25000</v>
      </c>
      <c r="F78" s="13">
        <v>408</v>
      </c>
    </row>
    <row r="79" spans="1:6" x14ac:dyDescent="0.25">
      <c r="A79" s="2">
        <v>4</v>
      </c>
      <c r="B79" s="39" t="s">
        <v>151</v>
      </c>
      <c r="C79" s="13">
        <v>70000</v>
      </c>
      <c r="D79" s="13">
        <v>50000</v>
      </c>
      <c r="E79" s="13">
        <f t="shared" si="2"/>
        <v>20000</v>
      </c>
      <c r="F79" s="40">
        <v>415</v>
      </c>
    </row>
    <row r="80" spans="1:6" x14ac:dyDescent="0.25">
      <c r="A80" s="2">
        <v>5</v>
      </c>
      <c r="B80" s="39" t="s">
        <v>152</v>
      </c>
      <c r="C80" s="13">
        <v>127000</v>
      </c>
      <c r="D80" s="13">
        <v>115400</v>
      </c>
      <c r="E80" s="13">
        <f t="shared" si="2"/>
        <v>11600</v>
      </c>
      <c r="F80" s="40">
        <v>405</v>
      </c>
    </row>
    <row r="82" spans="1:6" x14ac:dyDescent="0.25">
      <c r="A82" s="33"/>
      <c r="B82" s="16" t="s">
        <v>206</v>
      </c>
      <c r="C82" s="16"/>
      <c r="D82" s="16"/>
      <c r="E82" s="34">
        <f>SUM(E76:E81)</f>
        <v>199600</v>
      </c>
      <c r="F82" s="19"/>
    </row>
    <row r="86" spans="1:6" x14ac:dyDescent="0.25">
      <c r="D86" t="s">
        <v>216</v>
      </c>
    </row>
    <row r="87" spans="1:6" x14ac:dyDescent="0.25">
      <c r="D87" t="s">
        <v>217</v>
      </c>
    </row>
    <row r="94" spans="1:6" x14ac:dyDescent="0.25">
      <c r="E94" t="s">
        <v>218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5</vt:i4>
      </vt:variant>
    </vt:vector>
  </HeadingPairs>
  <TitlesOfParts>
    <vt:vector size="5" baseType="lpstr">
      <vt:lpstr>εισαγωγικο</vt:lpstr>
      <vt:lpstr>αξονας 1 </vt:lpstr>
      <vt:lpstr>αξονας 2</vt:lpstr>
      <vt:lpstr>αξονας 3 και  4</vt:lpstr>
      <vt:lpstr>οικονομικες τροποποιησεις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ΓΙΩΡΓΟΣ ΚΑΡΑΓΙΑΝΝΑΚΗΣ</cp:lastModifiedBy>
  <cp:lastPrinted>2019-11-13T07:15:56Z</cp:lastPrinted>
  <dcterms:created xsi:type="dcterms:W3CDTF">2019-11-12T07:20:52Z</dcterms:created>
  <dcterms:modified xsi:type="dcterms:W3CDTF">2019-11-14T06:35:13Z</dcterms:modified>
</cp:coreProperties>
</file>