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'Φύλλο1'!$A$1:$G$85</definedName>
  </definedNames>
  <calcPr fullCalcOnLoad="1"/>
</workbook>
</file>

<file path=xl/sharedStrings.xml><?xml version="1.0" encoding="utf-8"?>
<sst xmlns="http://schemas.openxmlformats.org/spreadsheetml/2006/main" count="167" uniqueCount="76">
  <si>
    <t>ΕΛΛΗΝΙΚΗ  ΔΗΜΟΚΡΑΤΙΑ                                          ΕΡΓΟ :</t>
  </si>
  <si>
    <t>ΔΗΜΟΣ  ΗΡΑΚΛΕΙΟΥ</t>
  </si>
  <si>
    <t>Α/Α</t>
  </si>
  <si>
    <t>Περιγραφή υλικού</t>
  </si>
  <si>
    <t>Τιμή (€)</t>
  </si>
  <si>
    <t>ΓΕΝΙΚΟ</t>
  </si>
  <si>
    <t>ΤΜΗΜΑ ΚΥΚΛΟΦΟΡΙΑΣ &amp; ΣΥΓΚΟΙΝΩΝΙΩΝ</t>
  </si>
  <si>
    <t>τεμχ.</t>
  </si>
  <si>
    <t>Στύλοι πινακίδων από γαλβανισμένο σιδηροσωλήνα    2 1/2" ύψους 3.00μ.</t>
  </si>
  <si>
    <t>Μον.Μετρ.</t>
  </si>
  <si>
    <t>ΔΑΠΑΝΗ (€)</t>
  </si>
  <si>
    <t>Ποσότητα (τεμ)</t>
  </si>
  <si>
    <t>Πινακίδες P7 Φ45</t>
  </si>
  <si>
    <t>Πινακίδα P2  (STOP)  Φ60</t>
  </si>
  <si>
    <t>Πινακίδες P40 Φ45</t>
  </si>
  <si>
    <t>Πινακίδες P27 Φ45</t>
  </si>
  <si>
    <t>Πινακίδες P28 Φ45</t>
  </si>
  <si>
    <t>Πινακίδες P71 μήκος πλευράς 60cm</t>
  </si>
  <si>
    <t>Πινακίδες P53  Φ45</t>
  </si>
  <si>
    <t>Πινακίδες P52 Φ45</t>
  </si>
  <si>
    <t>Πινακίδες Κ16 μήκος πλευράς 60cm</t>
  </si>
  <si>
    <t>Πινακίδες P50 Φ45</t>
  </si>
  <si>
    <t>Πινακίδες Κ15 μήκος πλευράς 60cm</t>
  </si>
  <si>
    <t>ΦΠΑ  24%</t>
  </si>
  <si>
    <t>Ανακλαστήρες οδοστρώματος μεταλλικοί</t>
  </si>
  <si>
    <t>ΣΥΝΟΛΟ:</t>
  </si>
  <si>
    <t>ΓΕΝΙΚΟ ΣΥΝΟΛΟ:</t>
  </si>
  <si>
    <t>Ακουστικές ταινίες</t>
  </si>
  <si>
    <t>ρολό</t>
  </si>
  <si>
    <t xml:space="preserve">Καθρέπτες ελέγχου κυκλοφορίας οχημάτων Φ80 πολυκαρβονικοί άθραυστοι </t>
  </si>
  <si>
    <t>Ιστοί ανάρτησης πινακίδων ονοματοθεσίας  με ένα πλαίσιο</t>
  </si>
  <si>
    <t>Ιστοί ανάρτησης πινακίδων ονοματοθεσίας  με δύο πλαίσια</t>
  </si>
  <si>
    <t>Πινακίδες ονοματοθεσίας οδών αναρτημένες επί τοίχου, πομπέ από φύλλο αλουμινίου πάχους 1mm , διαστ.0,30x0,50 χωρίς ονομασία, με μπλε φόντο.</t>
  </si>
  <si>
    <t>Πινακίδες ονοματοθεσίας οδών διπλής όψης αναρτημένες επί στύλου, από φύλλο αλουμινίου πάχους 1mm , διαστ.0,30x0,50 χωρίς ονομασία, με μπλε φόντο.</t>
  </si>
  <si>
    <t>Πινακίδες πληροφοριακές διαστ. 1,0χ0,40, με μπλε φόντο από αντανακλαστική μεμβράνη  και πάχους 3mm με πλαίσιο</t>
  </si>
  <si>
    <t>Πινακίδες πληροφοριακές διαστ. 0,30χ0,50, με μπλε φόντο από αντανακλαστική μεμβράνη  και πάχους 3mm με πλαίσιο</t>
  </si>
  <si>
    <t>Πινακίδες πληροφοριακές διαστ. 0,30χ0,30, με μπλε φόντο από αντανακλαστική μεμβράνη  και πάχους 3mm με πλαίσιο</t>
  </si>
  <si>
    <t>Αυτοκόλλητο πολυμερικό βινύλιο χρώματος κίτρινο,πλάτους 60cm και μήκους 50μ.</t>
  </si>
  <si>
    <t>ρολλά</t>
  </si>
  <si>
    <t>Αυτοκόλλητο πολυμερικό βινύλιο χρώματος λευκού,πλάτους 60cm και μήκους 50μ.</t>
  </si>
  <si>
    <t>Αυτοκόλλητο πολυμερικό βινύλιο χρώματος μαύρο ,πλάτους 60cm και μήκους 50μ.</t>
  </si>
  <si>
    <t>Αντανακλαστική μεμβράνη χρώματος λευκού, πλάτους, 0,60cm και  μήκους 50μ.</t>
  </si>
  <si>
    <t>Αντανακλαστική μεμβράνη χρώματος κίτρινου  πλάτους, 0,60cm και  μήκους 50μ.</t>
  </si>
  <si>
    <t>Ταινία μεταφοράς μήκους 50μ. Και πλάτους 60cm.</t>
  </si>
  <si>
    <t>Κόλλα στερέωσης σε μπετόν - πέτρα- μάρμαρο</t>
  </si>
  <si>
    <r>
      <t xml:space="preserve">EΡΓΟ : Προμήθεια  υλικών σήμανσης και ονοματοθεσίας οδών                                                     Προϋπολογισμού 149.987,30 €                                                                                                                              K.A. </t>
    </r>
    <r>
      <rPr>
        <b/>
        <sz val="10"/>
        <color indexed="8"/>
        <rFont val="Arial"/>
        <family val="2"/>
      </rPr>
      <t>30-6662.005,30-6662.007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</t>
    </r>
  </si>
  <si>
    <t>Δ/ΝΣΗ ΤΕΧΝΙΚΩΝ ΕΡΓΩΝ &amp; ΜΕΛΕΤΩΝ</t>
  </si>
  <si>
    <t>ΠΙΝΑΚΙΔΕΣ ΡΥΘΜΙΣΤΙΚΕΣ (Ρ)</t>
  </si>
  <si>
    <t xml:space="preserve"> ΠΙΝΑΚΙΔΕΣ ΑΝΑΓΓΕΛΙΑΣ ΚΙΝΔΥΝΟΥ (Κ)</t>
  </si>
  <si>
    <t>Πινακίδες Π21 διαστ. 65χ65cm</t>
  </si>
  <si>
    <t>Πινακίδες Π25 διαστ. 65Χ65cm</t>
  </si>
  <si>
    <t>Πινακίδες Π23 διαστ. 65Χ65cm</t>
  </si>
  <si>
    <t>Πινακίδες Π92 διαστ. 60Χ45cm</t>
  </si>
  <si>
    <t>Πινακίδες Π92α διαστ. 60Χ45cm</t>
  </si>
  <si>
    <t>Πινακίδες Π77 διαστ. 60χ45cm</t>
  </si>
  <si>
    <t>Πινακίδες Π79 διαστ. 60χ45cm</t>
  </si>
  <si>
    <t>Πινακίδες P32 Φ45 με όριο ταχ/τας 30χλμ. &amp; 50χιλ.</t>
  </si>
  <si>
    <t xml:space="preserve"> ΠΙΝΑΚΙΔΕΣ ΠΛΗΡΟΦΟΡΙΑΚΕΣ (Π) -ΠΡΟΣΘΕΤΕΣ (Πρ)</t>
  </si>
  <si>
    <t>Πινακίδες Ρ54 Φ45</t>
  </si>
  <si>
    <t>Πινακίδες Ρ55 Φ45</t>
  </si>
  <si>
    <t>Πινακίδες Ρ8 Φ45</t>
  </si>
  <si>
    <t>Πινακίδες Π60 διαστ. 60χ45cm</t>
  </si>
  <si>
    <t>Πινακίδες Πρ-16ε διαστ. 600χ450mm</t>
  </si>
  <si>
    <t>Πινακίδες Πρ-4α, 4β,4γ διαστ. 600χ450mm</t>
  </si>
  <si>
    <t>Πινακίδες Πρ-16γ διαστ. 600χ450mm</t>
  </si>
  <si>
    <t xml:space="preserve"> ΠΙΝΑΚΙΔΕΣ ΣΗΜΑΝΣΗΣ ΣΥΜΦΩΝΑ ΜΕ ΤΟΝ Κ.Ο.Κ</t>
  </si>
  <si>
    <t xml:space="preserve"> ΔΙΑΦΟΡΑ ΥΛΙΚΑ ΣΗΜΑΝΣΗΣ</t>
  </si>
  <si>
    <t>ΠΙΝΑΚΙΔΕΣ ΟΝΟΜΑΤΟΘΕΣΙΑΣ</t>
  </si>
  <si>
    <t>CPV</t>
  </si>
  <si>
    <t>35260000-4</t>
  </si>
  <si>
    <t>30237450-8</t>
  </si>
  <si>
    <t>ΣΥΝΟΛΟ :</t>
  </si>
  <si>
    <t>ΠΡΟΫΠΟΛΟΓΙΣΜΟΣ  ΠΡΟΣΦΟΡΑΣ</t>
  </si>
  <si>
    <t>Ηράκλειο .../.../ 2018</t>
  </si>
  <si>
    <t>Ο ΠΡΟΣΦΕΡΩΝ</t>
  </si>
  <si>
    <t>ΣΦΡΑΓΙΔΑ / ΥΠΟΓΡΑΦΗ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</si>
</sst>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Greek"/>
      <family val="0"/>
    </font>
    <font>
      <b/>
      <sz val="10"/>
      <name val="Arial Greek"/>
      <family val="2"/>
    </font>
    <font>
      <b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1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/>
    </xf>
    <xf numFmtId="4" fontId="16" fillId="0" borderId="15" xfId="0" applyNumberFormat="1" applyFont="1" applyBorder="1" applyAlignment="1">
      <alignment horizontal="right" vertical="center"/>
    </xf>
    <xf numFmtId="2" fontId="16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2" fontId="16" fillId="0" borderId="16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/>
    </xf>
    <xf numFmtId="3" fontId="16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wrapText="1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3" fontId="0" fillId="0" borderId="26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3" fontId="16" fillId="0" borderId="30" xfId="0" applyNumberFormat="1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4" fontId="53" fillId="0" borderId="15" xfId="0" applyNumberFormat="1" applyFont="1" applyBorder="1" applyAlignment="1">
      <alignment horizontal="right" vertical="center"/>
    </xf>
    <xf numFmtId="3" fontId="16" fillId="34" borderId="16" xfId="0" applyNumberFormat="1" applyFont="1" applyFill="1" applyBorder="1" applyAlignment="1">
      <alignment horizontal="center"/>
    </xf>
    <xf numFmtId="3" fontId="16" fillId="34" borderId="16" xfId="0" applyNumberFormat="1" applyFont="1" applyFill="1" applyBorder="1" applyAlignment="1">
      <alignment horizontal="left"/>
    </xf>
    <xf numFmtId="3" fontId="16" fillId="34" borderId="16" xfId="0" applyNumberFormat="1" applyFont="1" applyFill="1" applyBorder="1" applyAlignment="1">
      <alignment horizontal="left" wrapText="1"/>
    </xf>
    <xf numFmtId="3" fontId="16" fillId="34" borderId="11" xfId="0" applyNumberFormat="1" applyFont="1" applyFill="1" applyBorder="1" applyAlignment="1">
      <alignment horizontal="center"/>
    </xf>
    <xf numFmtId="3" fontId="16" fillId="34" borderId="32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6" fillId="0" borderId="32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35" borderId="14" xfId="0" applyNumberFormat="1" applyFont="1" applyFill="1" applyBorder="1" applyAlignment="1">
      <alignment horizontal="center"/>
    </xf>
    <xf numFmtId="3" fontId="16" fillId="35" borderId="16" xfId="0" applyNumberFormat="1" applyFont="1" applyFill="1" applyBorder="1" applyAlignment="1">
      <alignment horizontal="center"/>
    </xf>
    <xf numFmtId="2" fontId="16" fillId="35" borderId="16" xfId="0" applyNumberFormat="1" applyFont="1" applyFill="1" applyBorder="1" applyAlignment="1">
      <alignment horizontal="center"/>
    </xf>
    <xf numFmtId="3" fontId="16" fillId="35" borderId="32" xfId="0" applyNumberFormat="1" applyFont="1" applyFill="1" applyBorder="1" applyAlignment="1">
      <alignment horizontal="center"/>
    </xf>
    <xf numFmtId="3" fontId="16" fillId="35" borderId="16" xfId="0" applyNumberFormat="1" applyFont="1" applyFill="1" applyBorder="1" applyAlignment="1">
      <alignment horizontal="left" wrapText="1"/>
    </xf>
    <xf numFmtId="3" fontId="16" fillId="35" borderId="16" xfId="0" applyNumberFormat="1" applyFont="1" applyFill="1" applyBorder="1" applyAlignment="1">
      <alignment horizontal="left"/>
    </xf>
    <xf numFmtId="3" fontId="16" fillId="35" borderId="16" xfId="0" applyNumberFormat="1" applyFont="1" applyFill="1" applyBorder="1" applyAlignment="1">
      <alignment horizontal="center" wrapText="1"/>
    </xf>
    <xf numFmtId="4" fontId="53" fillId="0" borderId="16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3" fontId="16" fillId="34" borderId="33" xfId="0" applyNumberFormat="1" applyFont="1" applyFill="1" applyBorder="1" applyAlignment="1">
      <alignment horizontal="center"/>
    </xf>
    <xf numFmtId="2" fontId="16" fillId="35" borderId="34" xfId="0" applyNumberFormat="1" applyFont="1" applyFill="1" applyBorder="1" applyAlignment="1">
      <alignment horizontal="center"/>
    </xf>
    <xf numFmtId="2" fontId="16" fillId="35" borderId="30" xfId="0" applyNumberFormat="1" applyFont="1" applyFill="1" applyBorder="1" applyAlignment="1">
      <alignment horizontal="center" wrapText="1"/>
    </xf>
    <xf numFmtId="2" fontId="16" fillId="35" borderId="35" xfId="0" applyNumberFormat="1" applyFont="1" applyFill="1" applyBorder="1" applyAlignment="1">
      <alignment horizontal="center" wrapText="1"/>
    </xf>
    <xf numFmtId="3" fontId="16" fillId="34" borderId="36" xfId="0" applyNumberFormat="1" applyFont="1" applyFill="1" applyBorder="1" applyAlignment="1">
      <alignment horizontal="center"/>
    </xf>
    <xf numFmtId="3" fontId="16" fillId="34" borderId="35" xfId="0" applyNumberFormat="1" applyFont="1" applyFill="1" applyBorder="1" applyAlignment="1">
      <alignment horizontal="center"/>
    </xf>
    <xf numFmtId="3" fontId="16" fillId="34" borderId="30" xfId="0" applyNumberFormat="1" applyFont="1" applyFill="1" applyBorder="1" applyAlignment="1">
      <alignment horizontal="left" wrapText="1"/>
    </xf>
    <xf numFmtId="3" fontId="16" fillId="35" borderId="30" xfId="0" applyNumberFormat="1" applyFont="1" applyFill="1" applyBorder="1" applyAlignment="1">
      <alignment horizontal="center"/>
    </xf>
    <xf numFmtId="3" fontId="16" fillId="35" borderId="35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0" fontId="16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6" fillId="0" borderId="37" xfId="0" applyNumberFormat="1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3" fontId="16" fillId="0" borderId="39" xfId="0" applyNumberFormat="1" applyFont="1" applyBorder="1" applyAlignment="1">
      <alignment horizontal="right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SheetLayoutView="100" zoomScalePageLayoutView="0" workbookViewId="0" topLeftCell="A37">
      <selection activeCell="B78" sqref="B78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5.7109375" style="0" customWidth="1"/>
    <col min="4" max="4" width="10.57421875" style="0" bestFit="1" customWidth="1"/>
    <col min="5" max="5" width="8.7109375" style="0" customWidth="1"/>
    <col min="6" max="6" width="8.140625" style="11" customWidth="1"/>
    <col min="7" max="7" width="9.8515625" style="11" customWidth="1"/>
    <col min="8" max="8" width="11.7109375" style="0" customWidth="1"/>
    <col min="9" max="9" width="15.421875" style="0" customWidth="1"/>
  </cols>
  <sheetData>
    <row r="1" spans="1:7" s="1" customFormat="1" ht="12.75">
      <c r="A1" s="121" t="s">
        <v>0</v>
      </c>
      <c r="B1" s="121"/>
      <c r="C1" s="32"/>
      <c r="D1" s="32"/>
      <c r="E1" s="122" t="s">
        <v>45</v>
      </c>
      <c r="F1" s="122"/>
      <c r="G1" s="122"/>
    </row>
    <row r="2" spans="1:7" s="1" customFormat="1" ht="12.75">
      <c r="A2" s="121" t="s">
        <v>1</v>
      </c>
      <c r="B2" s="121"/>
      <c r="C2" s="32"/>
      <c r="D2" s="32"/>
      <c r="E2" s="122"/>
      <c r="F2" s="122"/>
      <c r="G2" s="122"/>
    </row>
    <row r="3" spans="1:7" s="1" customFormat="1" ht="12.75">
      <c r="A3" s="121" t="s">
        <v>46</v>
      </c>
      <c r="B3" s="121"/>
      <c r="C3" s="32"/>
      <c r="D3" s="32"/>
      <c r="E3" s="122"/>
      <c r="F3" s="122"/>
      <c r="G3" s="122"/>
    </row>
    <row r="4" spans="1:9" s="1" customFormat="1" ht="18" customHeight="1">
      <c r="A4" s="31" t="s">
        <v>6</v>
      </c>
      <c r="B4" s="31"/>
      <c r="C4" s="32"/>
      <c r="D4" s="32"/>
      <c r="E4" s="122"/>
      <c r="F4" s="122"/>
      <c r="G4" s="122"/>
      <c r="H4" s="18"/>
      <c r="I4" s="13"/>
    </row>
    <row r="5" spans="1:10" s="1" customFormat="1" ht="9.75" customHeight="1">
      <c r="A5" s="33"/>
      <c r="B5" s="33"/>
      <c r="C5" s="33"/>
      <c r="D5" s="33"/>
      <c r="E5" s="122"/>
      <c r="F5" s="122"/>
      <c r="G5" s="122"/>
      <c r="I5" s="13"/>
      <c r="J5" s="13"/>
    </row>
    <row r="6" spans="1:7" s="1" customFormat="1" ht="19.5" customHeight="1">
      <c r="A6" s="128" t="s">
        <v>72</v>
      </c>
      <c r="B6" s="129"/>
      <c r="C6" s="129"/>
      <c r="D6" s="129"/>
      <c r="E6" s="129"/>
      <c r="F6" s="129"/>
      <c r="G6" s="129"/>
    </row>
    <row r="7" spans="1:7" s="1" customFormat="1" ht="23.25" customHeight="1" hidden="1">
      <c r="A7" s="2"/>
      <c r="B7" s="3"/>
      <c r="C7" s="3"/>
      <c r="D7" s="3"/>
      <c r="E7" s="3"/>
      <c r="F7" s="3"/>
      <c r="G7" s="3"/>
    </row>
    <row r="8" spans="6:7" s="1" customFormat="1" ht="9.75" customHeight="1" thickBot="1">
      <c r="F8" s="4"/>
      <c r="G8" s="4"/>
    </row>
    <row r="9" spans="1:7" s="1" customFormat="1" ht="39" thickBot="1">
      <c r="A9" s="103" t="s">
        <v>2</v>
      </c>
      <c r="B9" s="104" t="s">
        <v>3</v>
      </c>
      <c r="C9" s="109" t="s">
        <v>9</v>
      </c>
      <c r="D9" s="109" t="s">
        <v>68</v>
      </c>
      <c r="E9" s="109" t="s">
        <v>11</v>
      </c>
      <c r="F9" s="114" t="s">
        <v>4</v>
      </c>
      <c r="G9" s="115" t="s">
        <v>10</v>
      </c>
    </row>
    <row r="10" spans="1:7" s="1" customFormat="1" ht="26.25" thickBot="1">
      <c r="A10" s="106"/>
      <c r="B10" s="107" t="s">
        <v>65</v>
      </c>
      <c r="C10" s="104"/>
      <c r="D10" s="104"/>
      <c r="E10" s="104"/>
      <c r="F10" s="105"/>
      <c r="G10" s="113"/>
    </row>
    <row r="11" spans="1:36" s="65" customFormat="1" ht="13.5" thickBot="1">
      <c r="A11" s="93"/>
      <c r="B11" s="94" t="s">
        <v>47</v>
      </c>
      <c r="C11" s="93"/>
      <c r="D11" s="93"/>
      <c r="E11" s="93"/>
      <c r="F11" s="93"/>
      <c r="G11" s="93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1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s="1" customFormat="1" ht="14.25" customHeight="1" hidden="1">
      <c r="A12" s="66"/>
      <c r="B12" s="63"/>
      <c r="C12" s="48"/>
      <c r="D12" s="48"/>
      <c r="E12" s="48"/>
      <c r="F12" s="64"/>
      <c r="G12" s="6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00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3" spans="1:36" s="1" customFormat="1" ht="14.25" customHeight="1">
      <c r="A13" s="67">
        <v>1</v>
      </c>
      <c r="B13" s="44" t="s">
        <v>13</v>
      </c>
      <c r="C13" s="43" t="s">
        <v>7</v>
      </c>
      <c r="D13" s="43" t="s">
        <v>69</v>
      </c>
      <c r="E13" s="43">
        <v>160</v>
      </c>
      <c r="F13" s="42"/>
      <c r="G13" s="4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00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1:36" s="1" customFormat="1" ht="14.25" customHeight="1">
      <c r="A14" s="67">
        <v>2</v>
      </c>
      <c r="B14" s="44" t="s">
        <v>14</v>
      </c>
      <c r="C14" s="43" t="s">
        <v>7</v>
      </c>
      <c r="D14" s="43" t="s">
        <v>69</v>
      </c>
      <c r="E14" s="43">
        <v>200</v>
      </c>
      <c r="F14" s="42"/>
      <c r="G14" s="4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00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</row>
    <row r="15" spans="1:36" s="1" customFormat="1" ht="14.25" customHeight="1">
      <c r="A15" s="67">
        <v>3</v>
      </c>
      <c r="B15" s="44" t="s">
        <v>12</v>
      </c>
      <c r="C15" s="43" t="s">
        <v>7</v>
      </c>
      <c r="D15" s="43" t="s">
        <v>69</v>
      </c>
      <c r="E15" s="43">
        <v>137</v>
      </c>
      <c r="F15" s="42"/>
      <c r="G15" s="4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00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1:36" s="1" customFormat="1" ht="14.25" customHeight="1">
      <c r="A16" s="67">
        <v>4</v>
      </c>
      <c r="B16" s="44" t="s">
        <v>15</v>
      </c>
      <c r="C16" s="43" t="s">
        <v>7</v>
      </c>
      <c r="D16" s="43" t="s">
        <v>69</v>
      </c>
      <c r="E16" s="43">
        <v>300</v>
      </c>
      <c r="F16" s="42"/>
      <c r="G16" s="4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00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</row>
    <row r="17" spans="1:36" s="1" customFormat="1" ht="14.25" customHeight="1">
      <c r="A17" s="67">
        <v>5</v>
      </c>
      <c r="B17" s="44" t="s">
        <v>16</v>
      </c>
      <c r="C17" s="43" t="s">
        <v>7</v>
      </c>
      <c r="D17" s="43" t="s">
        <v>69</v>
      </c>
      <c r="E17" s="43">
        <v>300</v>
      </c>
      <c r="F17" s="42"/>
      <c r="G17" s="4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00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</row>
    <row r="18" spans="1:36" s="1" customFormat="1" ht="14.25" customHeight="1">
      <c r="A18" s="67">
        <v>6</v>
      </c>
      <c r="B18" s="44" t="s">
        <v>17</v>
      </c>
      <c r="C18" s="43" t="s">
        <v>7</v>
      </c>
      <c r="D18" s="43" t="s">
        <v>69</v>
      </c>
      <c r="E18" s="43">
        <v>200</v>
      </c>
      <c r="F18" s="42"/>
      <c r="G18" s="4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00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</row>
    <row r="19" spans="1:36" s="1" customFormat="1" ht="14.25" customHeight="1">
      <c r="A19" s="67">
        <v>7</v>
      </c>
      <c r="B19" s="44" t="s">
        <v>18</v>
      </c>
      <c r="C19" s="43" t="s">
        <v>7</v>
      </c>
      <c r="D19" s="43" t="s">
        <v>69</v>
      </c>
      <c r="E19" s="43">
        <v>50</v>
      </c>
      <c r="F19" s="42"/>
      <c r="G19" s="4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00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</row>
    <row r="20" spans="1:36" s="1" customFormat="1" ht="25.5">
      <c r="A20" s="67">
        <v>8</v>
      </c>
      <c r="B20" s="44" t="s">
        <v>56</v>
      </c>
      <c r="C20" s="43" t="s">
        <v>7</v>
      </c>
      <c r="D20" s="43" t="s">
        <v>69</v>
      </c>
      <c r="E20" s="43">
        <v>200</v>
      </c>
      <c r="F20" s="42"/>
      <c r="G20" s="4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00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</row>
    <row r="21" spans="1:36" s="1" customFormat="1" ht="14.25" customHeight="1">
      <c r="A21" s="67">
        <v>9</v>
      </c>
      <c r="B21" s="44" t="s">
        <v>21</v>
      </c>
      <c r="C21" s="43" t="s">
        <v>7</v>
      </c>
      <c r="D21" s="43" t="s">
        <v>69</v>
      </c>
      <c r="E21" s="43">
        <v>50</v>
      </c>
      <c r="F21" s="42"/>
      <c r="G21" s="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00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</row>
    <row r="22" spans="1:36" s="1" customFormat="1" ht="14.25" customHeight="1">
      <c r="A22" s="67">
        <v>10</v>
      </c>
      <c r="B22" s="44" t="s">
        <v>58</v>
      </c>
      <c r="C22" s="43" t="s">
        <v>7</v>
      </c>
      <c r="D22" s="43" t="s">
        <v>69</v>
      </c>
      <c r="E22" s="43">
        <v>5</v>
      </c>
      <c r="F22" s="42"/>
      <c r="G22" s="4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00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</row>
    <row r="23" spans="1:36" s="1" customFormat="1" ht="14.25" customHeight="1">
      <c r="A23" s="67">
        <v>11</v>
      </c>
      <c r="B23" s="44" t="s">
        <v>59</v>
      </c>
      <c r="C23" s="43" t="s">
        <v>7</v>
      </c>
      <c r="D23" s="43" t="s">
        <v>69</v>
      </c>
      <c r="E23" s="43">
        <v>50</v>
      </c>
      <c r="F23" s="42"/>
      <c r="G23" s="4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00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1:36" s="1" customFormat="1" ht="14.25" customHeight="1">
      <c r="A24" s="69">
        <v>12</v>
      </c>
      <c r="B24" s="44" t="s">
        <v>60</v>
      </c>
      <c r="C24" s="43" t="s">
        <v>7</v>
      </c>
      <c r="D24" s="43" t="s">
        <v>69</v>
      </c>
      <c r="E24" s="43">
        <v>10</v>
      </c>
      <c r="F24" s="47"/>
      <c r="G24" s="4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00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</row>
    <row r="25" spans="1:36" s="1" customFormat="1" ht="14.25" customHeight="1" thickBot="1">
      <c r="A25" s="69">
        <v>13</v>
      </c>
      <c r="B25" s="45" t="s">
        <v>19</v>
      </c>
      <c r="C25" s="46" t="s">
        <v>7</v>
      </c>
      <c r="D25" s="43" t="s">
        <v>69</v>
      </c>
      <c r="E25" s="43">
        <v>50</v>
      </c>
      <c r="F25" s="47"/>
      <c r="G25" s="4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00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</row>
    <row r="26" spans="1:36" s="1" customFormat="1" ht="13.5" thickBot="1">
      <c r="A26" s="78"/>
      <c r="B26" s="130" t="s">
        <v>71</v>
      </c>
      <c r="C26" s="131"/>
      <c r="D26" s="131"/>
      <c r="E26" s="131"/>
      <c r="F26" s="132"/>
      <c r="G26" s="110">
        <f>SUM(G13:G25)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00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</row>
    <row r="27" spans="1:36" s="65" customFormat="1" ht="26.25" thickBot="1">
      <c r="A27" s="96"/>
      <c r="B27" s="118" t="s">
        <v>48</v>
      </c>
      <c r="C27" s="117"/>
      <c r="D27" s="117"/>
      <c r="E27" s="116"/>
      <c r="F27" s="97"/>
      <c r="G27" s="9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1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s="1" customFormat="1" ht="14.25" customHeight="1">
      <c r="A28" s="71">
        <v>14</v>
      </c>
      <c r="B28" s="63" t="s">
        <v>22</v>
      </c>
      <c r="C28" s="58" t="s">
        <v>7</v>
      </c>
      <c r="D28" s="58" t="s">
        <v>69</v>
      </c>
      <c r="E28" s="58">
        <v>200</v>
      </c>
      <c r="F28" s="49"/>
      <c r="G28" s="4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</row>
    <row r="29" spans="1:36" s="1" customFormat="1" ht="14.25" customHeight="1" thickBot="1">
      <c r="A29" s="69">
        <v>15</v>
      </c>
      <c r="B29" s="45" t="s">
        <v>20</v>
      </c>
      <c r="C29" s="46" t="s">
        <v>7</v>
      </c>
      <c r="D29" s="43" t="s">
        <v>69</v>
      </c>
      <c r="E29" s="43">
        <v>300</v>
      </c>
      <c r="F29" s="47"/>
      <c r="G29" s="47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</row>
    <row r="30" spans="1:23" s="1" customFormat="1" ht="13.5" thickBot="1">
      <c r="A30" s="50"/>
      <c r="B30" s="90"/>
      <c r="C30" s="91"/>
      <c r="D30" s="91"/>
      <c r="E30" s="126" t="s">
        <v>25</v>
      </c>
      <c r="F30" s="127"/>
      <c r="G30" s="111">
        <f>SUM(G28:G29)</f>
        <v>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99"/>
    </row>
    <row r="31" spans="1:23" s="65" customFormat="1" ht="26.25" thickBot="1">
      <c r="A31" s="93"/>
      <c r="B31" s="95" t="s">
        <v>57</v>
      </c>
      <c r="C31" s="93"/>
      <c r="D31" s="93"/>
      <c r="E31" s="93"/>
      <c r="F31" s="93"/>
      <c r="G31" s="11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1"/>
    </row>
    <row r="32" spans="1:7" s="13" customFormat="1" ht="14.25" customHeight="1">
      <c r="A32" s="71">
        <v>16</v>
      </c>
      <c r="B32" s="63" t="s">
        <v>49</v>
      </c>
      <c r="C32" s="58" t="s">
        <v>7</v>
      </c>
      <c r="D32" s="43" t="s">
        <v>69</v>
      </c>
      <c r="E32" s="74">
        <v>400</v>
      </c>
      <c r="F32" s="49"/>
      <c r="G32" s="72"/>
    </row>
    <row r="33" spans="1:7" s="13" customFormat="1" ht="14.25" customHeight="1">
      <c r="A33" s="67">
        <v>17</v>
      </c>
      <c r="B33" s="44" t="s">
        <v>50</v>
      </c>
      <c r="C33" s="43" t="s">
        <v>7</v>
      </c>
      <c r="D33" s="43" t="s">
        <v>69</v>
      </c>
      <c r="E33" s="74">
        <v>50</v>
      </c>
      <c r="F33" s="42"/>
      <c r="G33" s="68"/>
    </row>
    <row r="34" spans="1:7" s="13" customFormat="1" ht="14.25" customHeight="1">
      <c r="A34" s="67">
        <v>18</v>
      </c>
      <c r="B34" s="44" t="s">
        <v>51</v>
      </c>
      <c r="C34" s="43" t="s">
        <v>7</v>
      </c>
      <c r="D34" s="43" t="s">
        <v>69</v>
      </c>
      <c r="E34" s="74">
        <v>150</v>
      </c>
      <c r="F34" s="42"/>
      <c r="G34" s="68"/>
    </row>
    <row r="35" spans="1:7" s="13" customFormat="1" ht="14.25" customHeight="1">
      <c r="A35" s="67">
        <v>19</v>
      </c>
      <c r="B35" s="44" t="s">
        <v>52</v>
      </c>
      <c r="C35" s="43" t="s">
        <v>7</v>
      </c>
      <c r="D35" s="43" t="s">
        <v>69</v>
      </c>
      <c r="E35" s="74">
        <v>10</v>
      </c>
      <c r="F35" s="42"/>
      <c r="G35" s="68"/>
    </row>
    <row r="36" spans="1:7" s="13" customFormat="1" ht="14.25" customHeight="1">
      <c r="A36" s="67">
        <v>20</v>
      </c>
      <c r="B36" s="44" t="s">
        <v>53</v>
      </c>
      <c r="C36" s="43" t="s">
        <v>7</v>
      </c>
      <c r="D36" s="43" t="s">
        <v>69</v>
      </c>
      <c r="E36" s="74">
        <v>10</v>
      </c>
      <c r="F36" s="42"/>
      <c r="G36" s="68"/>
    </row>
    <row r="37" spans="1:7" s="13" customFormat="1" ht="14.25" customHeight="1">
      <c r="A37" s="67">
        <v>21</v>
      </c>
      <c r="B37" s="44" t="s">
        <v>54</v>
      </c>
      <c r="C37" s="43" t="s">
        <v>7</v>
      </c>
      <c r="D37" s="43" t="s">
        <v>69</v>
      </c>
      <c r="E37" s="74">
        <v>10</v>
      </c>
      <c r="F37" s="42"/>
      <c r="G37" s="68"/>
    </row>
    <row r="38" spans="1:7" s="13" customFormat="1" ht="14.25" customHeight="1">
      <c r="A38" s="67">
        <v>22</v>
      </c>
      <c r="B38" s="44" t="s">
        <v>55</v>
      </c>
      <c r="C38" s="43" t="s">
        <v>7</v>
      </c>
      <c r="D38" s="43" t="s">
        <v>69</v>
      </c>
      <c r="E38" s="74">
        <v>10</v>
      </c>
      <c r="F38" s="42"/>
      <c r="G38" s="68"/>
    </row>
    <row r="39" spans="1:7" s="13" customFormat="1" ht="14.25" customHeight="1">
      <c r="A39" s="69">
        <v>23</v>
      </c>
      <c r="B39" s="45" t="s">
        <v>62</v>
      </c>
      <c r="C39" s="46" t="s">
        <v>7</v>
      </c>
      <c r="D39" s="43" t="s">
        <v>69</v>
      </c>
      <c r="E39" s="74">
        <v>10</v>
      </c>
      <c r="F39" s="47"/>
      <c r="G39" s="68"/>
    </row>
    <row r="40" spans="1:7" s="13" customFormat="1" ht="25.5">
      <c r="A40" s="69">
        <v>24</v>
      </c>
      <c r="B40" s="44" t="s">
        <v>63</v>
      </c>
      <c r="C40" s="43" t="s">
        <v>7</v>
      </c>
      <c r="D40" s="43" t="s">
        <v>69</v>
      </c>
      <c r="E40" s="43">
        <v>100</v>
      </c>
      <c r="F40" s="42"/>
      <c r="G40" s="68"/>
    </row>
    <row r="41" spans="1:7" s="13" customFormat="1" ht="14.25" customHeight="1">
      <c r="A41" s="69">
        <v>25</v>
      </c>
      <c r="B41" s="45" t="s">
        <v>64</v>
      </c>
      <c r="C41" s="46" t="s">
        <v>7</v>
      </c>
      <c r="D41" s="43" t="s">
        <v>69</v>
      </c>
      <c r="E41" s="74">
        <v>20</v>
      </c>
      <c r="F41" s="47"/>
      <c r="G41" s="68"/>
    </row>
    <row r="42" spans="1:7" s="13" customFormat="1" ht="14.25" customHeight="1" thickBot="1">
      <c r="A42" s="69">
        <v>26</v>
      </c>
      <c r="B42" s="57" t="s">
        <v>61</v>
      </c>
      <c r="C42" s="46" t="s">
        <v>7</v>
      </c>
      <c r="D42" s="43" t="s">
        <v>69</v>
      </c>
      <c r="E42" s="74">
        <v>200</v>
      </c>
      <c r="F42" s="47"/>
      <c r="G42" s="70"/>
    </row>
    <row r="43" spans="1:7" s="1" customFormat="1" ht="14.25" customHeight="1" thickBot="1">
      <c r="A43" s="50"/>
      <c r="B43" s="123" t="s">
        <v>71</v>
      </c>
      <c r="C43" s="124"/>
      <c r="D43" s="124"/>
      <c r="E43" s="124"/>
      <c r="F43" s="125"/>
      <c r="G43" s="51">
        <f>SUM(G32:G42)</f>
        <v>0</v>
      </c>
    </row>
    <row r="44" spans="1:7" s="1" customFormat="1" ht="14.25" customHeight="1" thickBot="1">
      <c r="A44" s="104"/>
      <c r="B44" s="108" t="s">
        <v>66</v>
      </c>
      <c r="C44" s="104"/>
      <c r="D44" s="104"/>
      <c r="E44" s="104"/>
      <c r="F44" s="104"/>
      <c r="G44" s="104"/>
    </row>
    <row r="45" spans="1:12" s="1" customFormat="1" ht="25.5">
      <c r="A45" s="77">
        <v>27</v>
      </c>
      <c r="B45" s="63" t="s">
        <v>24</v>
      </c>
      <c r="C45" s="58" t="s">
        <v>7</v>
      </c>
      <c r="D45" s="43" t="s">
        <v>69</v>
      </c>
      <c r="E45" s="58">
        <v>600</v>
      </c>
      <c r="F45" s="49"/>
      <c r="G45" s="72"/>
      <c r="K45" s="19"/>
      <c r="L45" s="19"/>
    </row>
    <row r="46" spans="1:12" s="1" customFormat="1" ht="14.25" customHeight="1" hidden="1">
      <c r="A46" s="77"/>
      <c r="B46" s="44"/>
      <c r="C46" s="43" t="s">
        <v>7</v>
      </c>
      <c r="D46" s="43" t="s">
        <v>69</v>
      </c>
      <c r="E46" s="58"/>
      <c r="F46" s="42"/>
      <c r="G46" s="68"/>
      <c r="K46" s="20"/>
      <c r="L46" s="20"/>
    </row>
    <row r="47" spans="1:12" s="1" customFormat="1" ht="14.25" customHeight="1" hidden="1">
      <c r="A47" s="77"/>
      <c r="B47" s="44"/>
      <c r="C47" s="43" t="s">
        <v>7</v>
      </c>
      <c r="D47" s="43" t="s">
        <v>69</v>
      </c>
      <c r="E47" s="58"/>
      <c r="F47" s="42"/>
      <c r="G47" s="68"/>
      <c r="K47" s="19"/>
      <c r="L47" s="19"/>
    </row>
    <row r="48" spans="1:8" s="1" customFormat="1" ht="25.5">
      <c r="A48" s="77">
        <v>28</v>
      </c>
      <c r="B48" s="45" t="s">
        <v>8</v>
      </c>
      <c r="C48" s="46" t="s">
        <v>7</v>
      </c>
      <c r="D48" s="43" t="s">
        <v>69</v>
      </c>
      <c r="E48" s="58">
        <v>400</v>
      </c>
      <c r="F48" s="47"/>
      <c r="G48" s="70"/>
      <c r="H48" s="13"/>
    </row>
    <row r="49" spans="1:8" s="1" customFormat="1" ht="25.5">
      <c r="A49" s="77">
        <v>29</v>
      </c>
      <c r="B49" s="45" t="s">
        <v>30</v>
      </c>
      <c r="C49" s="46" t="s">
        <v>7</v>
      </c>
      <c r="D49" s="43" t="s">
        <v>69</v>
      </c>
      <c r="E49" s="58">
        <v>250</v>
      </c>
      <c r="F49" s="47"/>
      <c r="G49" s="47"/>
      <c r="H49" s="13"/>
    </row>
    <row r="50" spans="1:8" s="1" customFormat="1" ht="25.5">
      <c r="A50" s="77">
        <v>30</v>
      </c>
      <c r="B50" s="45" t="s">
        <v>31</v>
      </c>
      <c r="C50" s="46" t="s">
        <v>7</v>
      </c>
      <c r="D50" s="43" t="s">
        <v>69</v>
      </c>
      <c r="E50" s="58">
        <v>230</v>
      </c>
      <c r="F50" s="47"/>
      <c r="G50" s="47"/>
      <c r="H50" s="13"/>
    </row>
    <row r="51" spans="1:8" s="1" customFormat="1" ht="38.25">
      <c r="A51" s="77">
        <v>31</v>
      </c>
      <c r="B51" s="75" t="s">
        <v>29</v>
      </c>
      <c r="C51" s="46" t="s">
        <v>7</v>
      </c>
      <c r="D51" s="43" t="s">
        <v>69</v>
      </c>
      <c r="E51" s="58">
        <v>150</v>
      </c>
      <c r="F51" s="47"/>
      <c r="G51" s="47"/>
      <c r="H51" s="13"/>
    </row>
    <row r="52" spans="1:8" s="1" customFormat="1" ht="13.5" thickBot="1">
      <c r="A52" s="87">
        <v>32</v>
      </c>
      <c r="B52" s="45" t="s">
        <v>27</v>
      </c>
      <c r="C52" s="46" t="s">
        <v>28</v>
      </c>
      <c r="D52" s="43" t="s">
        <v>69</v>
      </c>
      <c r="E52" s="88">
        <v>1</v>
      </c>
      <c r="F52" s="47"/>
      <c r="G52" s="47"/>
      <c r="H52" s="13"/>
    </row>
    <row r="53" spans="1:8" s="1" customFormat="1" ht="13.5" customHeight="1" thickBot="1">
      <c r="A53" s="89"/>
      <c r="B53" s="123" t="s">
        <v>71</v>
      </c>
      <c r="C53" s="124"/>
      <c r="D53" s="124"/>
      <c r="E53" s="124"/>
      <c r="F53" s="125"/>
      <c r="G53" s="111">
        <f>G45+G48+G49+G50+G51+G52</f>
        <v>0</v>
      </c>
      <c r="H53" s="13"/>
    </row>
    <row r="54" spans="1:8" s="1" customFormat="1" ht="25.5" customHeight="1" thickBot="1">
      <c r="A54" s="104"/>
      <c r="B54" s="108" t="s">
        <v>67</v>
      </c>
      <c r="C54" s="104"/>
      <c r="D54" s="104"/>
      <c r="E54" s="104"/>
      <c r="F54" s="119"/>
      <c r="G54" s="120"/>
      <c r="H54" s="13"/>
    </row>
    <row r="55" spans="1:8" s="1" customFormat="1" ht="63.75">
      <c r="A55" s="77">
        <v>33</v>
      </c>
      <c r="B55" s="79" t="s">
        <v>32</v>
      </c>
      <c r="C55" s="81" t="s">
        <v>7</v>
      </c>
      <c r="D55" s="85" t="s">
        <v>70</v>
      </c>
      <c r="E55" s="80">
        <v>167</v>
      </c>
      <c r="F55" s="80"/>
      <c r="G55" s="82"/>
      <c r="H55" s="13"/>
    </row>
    <row r="56" spans="1:8" s="1" customFormat="1" ht="63.75">
      <c r="A56" s="77">
        <v>34</v>
      </c>
      <c r="B56" s="83" t="s">
        <v>33</v>
      </c>
      <c r="C56" s="85" t="s">
        <v>7</v>
      </c>
      <c r="D56" s="85" t="s">
        <v>70</v>
      </c>
      <c r="E56" s="84">
        <v>250</v>
      </c>
      <c r="F56" s="84"/>
      <c r="G56" s="82"/>
      <c r="H56" s="13"/>
    </row>
    <row r="57" spans="1:8" s="1" customFormat="1" ht="51">
      <c r="A57" s="77">
        <v>35</v>
      </c>
      <c r="B57" s="86" t="s">
        <v>34</v>
      </c>
      <c r="C57" s="85" t="s">
        <v>7</v>
      </c>
      <c r="D57" s="85" t="s">
        <v>70</v>
      </c>
      <c r="E57" s="84">
        <v>200</v>
      </c>
      <c r="F57" s="84"/>
      <c r="G57" s="82"/>
      <c r="H57" s="13"/>
    </row>
    <row r="58" spans="1:8" s="1" customFormat="1" ht="51">
      <c r="A58" s="77">
        <v>36</v>
      </c>
      <c r="B58" s="86" t="s">
        <v>35</v>
      </c>
      <c r="C58" s="85" t="s">
        <v>7</v>
      </c>
      <c r="D58" s="85" t="s">
        <v>70</v>
      </c>
      <c r="E58" s="84">
        <v>150</v>
      </c>
      <c r="F58" s="84"/>
      <c r="G58" s="82"/>
      <c r="H58" s="13"/>
    </row>
    <row r="59" spans="1:8" s="1" customFormat="1" ht="51">
      <c r="A59" s="77">
        <v>37</v>
      </c>
      <c r="B59" s="86" t="s">
        <v>36</v>
      </c>
      <c r="C59" s="85" t="s">
        <v>7</v>
      </c>
      <c r="D59" s="85" t="s">
        <v>70</v>
      </c>
      <c r="E59" s="84">
        <v>150</v>
      </c>
      <c r="F59" s="84"/>
      <c r="G59" s="82"/>
      <c r="H59" s="13"/>
    </row>
    <row r="60" spans="1:8" s="1" customFormat="1" ht="38.25">
      <c r="A60" s="77">
        <v>38</v>
      </c>
      <c r="B60" s="86" t="s">
        <v>37</v>
      </c>
      <c r="C60" s="85" t="s">
        <v>38</v>
      </c>
      <c r="D60" s="85" t="s">
        <v>70</v>
      </c>
      <c r="E60" s="84">
        <v>1</v>
      </c>
      <c r="F60" s="84"/>
      <c r="G60" s="82"/>
      <c r="H60" s="13"/>
    </row>
    <row r="61" spans="1:8" s="1" customFormat="1" ht="38.25">
      <c r="A61" s="77">
        <v>39</v>
      </c>
      <c r="B61" s="86" t="s">
        <v>39</v>
      </c>
      <c r="C61" s="85" t="s">
        <v>38</v>
      </c>
      <c r="D61" s="85" t="s">
        <v>70</v>
      </c>
      <c r="E61" s="84">
        <v>4</v>
      </c>
      <c r="F61" s="84"/>
      <c r="G61" s="82"/>
      <c r="H61" s="13"/>
    </row>
    <row r="62" spans="1:8" s="1" customFormat="1" ht="38.25">
      <c r="A62" s="77">
        <v>40</v>
      </c>
      <c r="B62" s="86" t="s">
        <v>40</v>
      </c>
      <c r="C62" s="85" t="s">
        <v>38</v>
      </c>
      <c r="D62" s="85" t="s">
        <v>70</v>
      </c>
      <c r="E62" s="84">
        <v>2</v>
      </c>
      <c r="F62" s="84"/>
      <c r="G62" s="82"/>
      <c r="H62" s="13"/>
    </row>
    <row r="63" spans="1:8" s="1" customFormat="1" ht="38.25">
      <c r="A63" s="77">
        <v>41</v>
      </c>
      <c r="B63" s="86" t="s">
        <v>41</v>
      </c>
      <c r="C63" s="85" t="s">
        <v>38</v>
      </c>
      <c r="D63" s="85" t="s">
        <v>70</v>
      </c>
      <c r="E63" s="84">
        <v>1</v>
      </c>
      <c r="F63" s="84"/>
      <c r="G63" s="82"/>
      <c r="H63" s="13"/>
    </row>
    <row r="64" spans="1:8" s="1" customFormat="1" ht="38.25">
      <c r="A64" s="77">
        <v>42</v>
      </c>
      <c r="B64" s="86" t="s">
        <v>42</v>
      </c>
      <c r="C64" s="85" t="s">
        <v>7</v>
      </c>
      <c r="D64" s="85" t="s">
        <v>70</v>
      </c>
      <c r="E64" s="84">
        <v>1</v>
      </c>
      <c r="F64" s="84"/>
      <c r="G64" s="82"/>
      <c r="H64" s="13"/>
    </row>
    <row r="65" spans="1:8" s="1" customFormat="1" ht="25.5">
      <c r="A65" s="77">
        <v>43</v>
      </c>
      <c r="B65" s="86" t="s">
        <v>43</v>
      </c>
      <c r="C65" s="85" t="s">
        <v>38</v>
      </c>
      <c r="D65" s="85" t="s">
        <v>70</v>
      </c>
      <c r="E65" s="84">
        <v>2</v>
      </c>
      <c r="F65" s="84"/>
      <c r="G65" s="82"/>
      <c r="H65" s="13"/>
    </row>
    <row r="66" spans="1:8" s="1" customFormat="1" ht="25.5">
      <c r="A66" s="77">
        <v>44</v>
      </c>
      <c r="B66" s="86" t="s">
        <v>44</v>
      </c>
      <c r="C66" s="85" t="s">
        <v>7</v>
      </c>
      <c r="D66" s="85" t="s">
        <v>70</v>
      </c>
      <c r="E66" s="84">
        <v>30</v>
      </c>
      <c r="F66" s="84"/>
      <c r="G66" s="82"/>
      <c r="H66" s="13"/>
    </row>
    <row r="67" spans="1:8" s="1" customFormat="1" ht="12.75">
      <c r="A67" s="77"/>
      <c r="B67" s="44"/>
      <c r="C67" s="43"/>
      <c r="D67" s="43"/>
      <c r="E67" s="43"/>
      <c r="F67" s="42"/>
      <c r="G67" s="42"/>
      <c r="H67" s="13"/>
    </row>
    <row r="68" spans="1:7" s="1" customFormat="1" ht="14.25" customHeight="1" thickBot="1">
      <c r="A68" s="77"/>
      <c r="B68" s="133" t="s">
        <v>71</v>
      </c>
      <c r="C68" s="134"/>
      <c r="D68" s="134"/>
      <c r="E68" s="134"/>
      <c r="F68" s="135"/>
      <c r="G68" s="73">
        <f>G66+G65+G64+G63+G62+G61+G60+G59+G58+G57+G56+G55</f>
        <v>0</v>
      </c>
    </row>
    <row r="69" spans="1:8" s="1" customFormat="1" ht="18.75" customHeight="1" thickBot="1">
      <c r="A69" s="76"/>
      <c r="B69" s="52" t="s">
        <v>25</v>
      </c>
      <c r="C69" s="53"/>
      <c r="D69" s="53"/>
      <c r="E69" s="53"/>
      <c r="F69" s="54"/>
      <c r="G69" s="51">
        <f>G68+G53+G43+G30+G26</f>
        <v>0</v>
      </c>
      <c r="H69" s="13"/>
    </row>
    <row r="70" spans="1:8" s="1" customFormat="1" ht="18.75" customHeight="1" thickBot="1">
      <c r="A70" s="55"/>
      <c r="B70" s="52" t="s">
        <v>23</v>
      </c>
      <c r="C70" s="56"/>
      <c r="D70" s="56"/>
      <c r="E70" s="53"/>
      <c r="F70" s="54"/>
      <c r="G70" s="51">
        <f>G69*24%</f>
        <v>0</v>
      </c>
      <c r="H70" s="13"/>
    </row>
    <row r="71" spans="1:8" s="1" customFormat="1" ht="18.75" customHeight="1" thickBot="1">
      <c r="A71" s="55"/>
      <c r="B71" s="52" t="s">
        <v>26</v>
      </c>
      <c r="C71" s="56"/>
      <c r="D71" s="56"/>
      <c r="E71" s="53"/>
      <c r="F71" s="54"/>
      <c r="G71" s="92">
        <f>G69+G70</f>
        <v>0</v>
      </c>
      <c r="H71" s="13"/>
    </row>
    <row r="72" spans="1:8" s="1" customFormat="1" ht="9.75" customHeight="1">
      <c r="A72" s="34"/>
      <c r="B72" s="59"/>
      <c r="C72" s="60"/>
      <c r="D72" s="60"/>
      <c r="E72" s="35"/>
      <c r="F72" s="61"/>
      <c r="G72" s="62"/>
      <c r="H72" s="13"/>
    </row>
    <row r="73" spans="1:7" s="1" customFormat="1" ht="12.75" customHeight="1">
      <c r="A73" s="139" t="s">
        <v>73</v>
      </c>
      <c r="B73" s="139"/>
      <c r="C73" s="139"/>
      <c r="D73" s="139"/>
      <c r="E73" s="139"/>
      <c r="F73" s="139"/>
      <c r="G73" s="139"/>
    </row>
    <row r="74" spans="1:7" s="1" customFormat="1" ht="12.75" hidden="1">
      <c r="A74" s="34"/>
      <c r="B74" s="37" t="s">
        <v>5</v>
      </c>
      <c r="C74" s="38"/>
      <c r="D74" s="38"/>
      <c r="E74" s="35"/>
      <c r="F74" s="36"/>
      <c r="G74" s="36"/>
    </row>
    <row r="75" spans="1:7" s="1" customFormat="1" ht="12.75" hidden="1">
      <c r="A75" s="34"/>
      <c r="B75" s="39"/>
      <c r="C75" s="39"/>
      <c r="D75" s="39"/>
      <c r="E75" s="35"/>
      <c r="F75" s="36"/>
      <c r="G75" s="36"/>
    </row>
    <row r="76" spans="1:7" s="1" customFormat="1" ht="53.25" customHeight="1">
      <c r="A76" s="144" t="s">
        <v>74</v>
      </c>
      <c r="B76" s="153"/>
      <c r="C76" s="153"/>
      <c r="D76" s="153"/>
      <c r="E76" s="153"/>
      <c r="F76" s="153"/>
      <c r="G76" s="36"/>
    </row>
    <row r="77" spans="1:7" s="1" customFormat="1" ht="24.75" customHeight="1">
      <c r="A77" s="146"/>
      <c r="B77" s="147"/>
      <c r="C77" s="148"/>
      <c r="D77" s="144"/>
      <c r="E77" s="153"/>
      <c r="F77" s="149"/>
      <c r="G77" s="36"/>
    </row>
    <row r="78" spans="1:7" s="1" customFormat="1" ht="15" customHeight="1">
      <c r="A78" s="146"/>
      <c r="B78" s="150"/>
      <c r="C78" s="151"/>
      <c r="D78" s="144"/>
      <c r="E78" s="153"/>
      <c r="F78" s="149"/>
      <c r="G78" s="36"/>
    </row>
    <row r="79" spans="1:7" s="1" customFormat="1" ht="33" customHeight="1">
      <c r="A79" s="146"/>
      <c r="B79" s="145"/>
      <c r="C79" s="146"/>
      <c r="D79" s="152"/>
      <c r="E79" s="149"/>
      <c r="F79" s="149"/>
      <c r="G79" s="36"/>
    </row>
    <row r="80" spans="1:7" s="1" customFormat="1" ht="15" customHeight="1">
      <c r="A80" s="144" t="s">
        <v>75</v>
      </c>
      <c r="B80" s="153"/>
      <c r="C80" s="153"/>
      <c r="D80" s="153"/>
      <c r="E80" s="153"/>
      <c r="F80" s="153"/>
      <c r="G80" s="36"/>
    </row>
    <row r="81" spans="1:7" s="1" customFormat="1" ht="12.75" customHeight="1">
      <c r="A81" s="137"/>
      <c r="B81" s="137"/>
      <c r="C81" s="137"/>
      <c r="D81" s="137"/>
      <c r="E81" s="137"/>
      <c r="F81" s="137"/>
      <c r="G81" s="137"/>
    </row>
    <row r="82" spans="1:7" s="1" customFormat="1" ht="12.75" customHeight="1">
      <c r="A82" s="137"/>
      <c r="B82" s="137"/>
      <c r="C82" s="137"/>
      <c r="D82" s="137"/>
      <c r="E82" s="137"/>
      <c r="F82" s="137"/>
      <c r="G82" s="137"/>
    </row>
    <row r="83" spans="1:7" s="1" customFormat="1" ht="12.75">
      <c r="A83" s="14"/>
      <c r="B83" s="40"/>
      <c r="C83" s="40"/>
      <c r="D83" s="40"/>
      <c r="E83" s="41"/>
      <c r="F83" s="36"/>
      <c r="G83" s="15"/>
    </row>
    <row r="84" spans="1:7" s="1" customFormat="1" ht="12.75" customHeight="1">
      <c r="A84" s="137"/>
      <c r="B84" s="137"/>
      <c r="C84" s="137"/>
      <c r="D84" s="137"/>
      <c r="E84" s="137"/>
      <c r="F84" s="137"/>
      <c r="G84" s="137"/>
    </row>
    <row r="85" spans="1:7" ht="12.75" customHeight="1">
      <c r="A85" s="140"/>
      <c r="B85" s="141"/>
      <c r="C85" s="141"/>
      <c r="D85" s="141"/>
      <c r="E85" s="141"/>
      <c r="F85" s="141"/>
      <c r="G85" s="141"/>
    </row>
    <row r="86" spans="1:7" ht="12.75">
      <c r="A86" s="21"/>
      <c r="B86" s="12"/>
      <c r="C86" s="12"/>
      <c r="D86" s="12"/>
      <c r="E86" s="17"/>
      <c r="F86" s="15"/>
      <c r="G86" s="15"/>
    </row>
    <row r="87" spans="1:7" ht="12.75">
      <c r="A87" s="21"/>
      <c r="B87" s="12"/>
      <c r="C87" s="12"/>
      <c r="D87" s="12"/>
      <c r="E87" s="17"/>
      <c r="F87" s="15"/>
      <c r="G87" s="15"/>
    </row>
    <row r="88" spans="1:7" ht="12.75">
      <c r="A88" s="21"/>
      <c r="B88" s="12"/>
      <c r="C88" s="12"/>
      <c r="D88" s="12"/>
      <c r="E88" s="17"/>
      <c r="F88" s="15"/>
      <c r="G88" s="15"/>
    </row>
    <row r="89" spans="1:7" ht="12.75">
      <c r="A89" s="21"/>
      <c r="B89" s="12"/>
      <c r="C89" s="12"/>
      <c r="D89" s="12"/>
      <c r="E89" s="17"/>
      <c r="F89" s="15"/>
      <c r="G89" s="15"/>
    </row>
    <row r="90" spans="1:7" ht="12.75">
      <c r="A90" s="21"/>
      <c r="B90" s="12"/>
      <c r="C90" s="12"/>
      <c r="D90" s="12"/>
      <c r="E90" s="17"/>
      <c r="F90" s="15"/>
      <c r="G90" s="15"/>
    </row>
    <row r="91" spans="1:7" ht="12.75">
      <c r="A91" s="21"/>
      <c r="B91" s="12"/>
      <c r="C91" s="12"/>
      <c r="D91" s="12"/>
      <c r="E91" s="17"/>
      <c r="F91" s="15"/>
      <c r="G91" s="15"/>
    </row>
    <row r="92" spans="1:7" ht="12.75">
      <c r="A92" s="21"/>
      <c r="B92" s="12"/>
      <c r="C92" s="12"/>
      <c r="D92" s="12"/>
      <c r="E92" s="17"/>
      <c r="F92" s="15"/>
      <c r="G92" s="15"/>
    </row>
    <row r="93" spans="1:7" ht="12.75">
      <c r="A93" s="21"/>
      <c r="B93" s="12"/>
      <c r="C93" s="12"/>
      <c r="D93" s="12"/>
      <c r="E93" s="17"/>
      <c r="F93" s="15"/>
      <c r="G93" s="15"/>
    </row>
    <row r="94" spans="1:7" ht="12.75">
      <c r="A94" s="21"/>
      <c r="B94" s="12"/>
      <c r="C94" s="12"/>
      <c r="D94" s="12"/>
      <c r="E94" s="17"/>
      <c r="F94" s="15"/>
      <c r="G94" s="15"/>
    </row>
    <row r="95" spans="1:7" ht="12.75">
      <c r="A95" s="21"/>
      <c r="B95" s="12"/>
      <c r="C95" s="12"/>
      <c r="D95" s="12"/>
      <c r="E95" s="17"/>
      <c r="F95" s="15"/>
      <c r="G95" s="15"/>
    </row>
    <row r="96" spans="1:7" ht="12.75">
      <c r="A96" s="21"/>
      <c r="B96" s="12"/>
      <c r="C96" s="12"/>
      <c r="D96" s="12"/>
      <c r="E96" s="17"/>
      <c r="F96" s="15"/>
      <c r="G96" s="15"/>
    </row>
    <row r="97" spans="1:7" ht="12.75">
      <c r="A97" s="21"/>
      <c r="B97" s="21"/>
      <c r="C97" s="21"/>
      <c r="D97" s="21"/>
      <c r="E97" s="21"/>
      <c r="F97" s="22"/>
      <c r="G97" s="22"/>
    </row>
    <row r="98" spans="1:7" ht="12.75">
      <c r="A98" s="21"/>
      <c r="B98" s="21"/>
      <c r="C98" s="21"/>
      <c r="D98" s="21"/>
      <c r="E98" s="21"/>
      <c r="F98" s="22"/>
      <c r="G98" s="22"/>
    </row>
    <row r="99" spans="1:7" ht="12.75">
      <c r="A99" s="21"/>
      <c r="B99" s="21"/>
      <c r="C99" s="21"/>
      <c r="D99" s="21"/>
      <c r="E99" s="21"/>
      <c r="F99" s="22"/>
      <c r="G99" s="22"/>
    </row>
    <row r="100" spans="1:7" ht="12.75">
      <c r="A100" s="21"/>
      <c r="B100" s="21"/>
      <c r="C100" s="21"/>
      <c r="D100" s="21"/>
      <c r="E100" s="21"/>
      <c r="F100" s="22"/>
      <c r="G100" s="22"/>
    </row>
    <row r="101" spans="1:7" ht="12.75">
      <c r="A101" s="136"/>
      <c r="B101" s="136"/>
      <c r="C101" s="23"/>
      <c r="D101" s="23"/>
      <c r="E101" s="16"/>
      <c r="F101" s="14"/>
      <c r="G101" s="24"/>
    </row>
    <row r="102" spans="1:7" ht="12.75">
      <c r="A102" s="136"/>
      <c r="B102" s="136"/>
      <c r="C102" s="23"/>
      <c r="D102" s="23"/>
      <c r="E102" s="16"/>
      <c r="F102" s="14"/>
      <c r="G102" s="25"/>
    </row>
    <row r="103" spans="1:7" ht="12.75">
      <c r="A103" s="136"/>
      <c r="B103" s="136"/>
      <c r="C103" s="23"/>
      <c r="D103" s="23"/>
      <c r="E103" s="16"/>
      <c r="F103" s="13"/>
      <c r="G103" s="26"/>
    </row>
    <row r="104" spans="1:7" ht="12.75">
      <c r="A104" s="143"/>
      <c r="B104" s="143"/>
      <c r="C104" s="27"/>
      <c r="D104" s="27"/>
      <c r="E104" s="17"/>
      <c r="F104" s="21"/>
      <c r="G104" s="24"/>
    </row>
    <row r="105" spans="1:7" ht="18">
      <c r="A105" s="142"/>
      <c r="B105" s="142"/>
      <c r="C105" s="28"/>
      <c r="D105" s="28"/>
      <c r="E105" s="17"/>
      <c r="F105" s="21"/>
      <c r="G105" s="7"/>
    </row>
    <row r="106" spans="1:7" ht="18">
      <c r="A106" s="21"/>
      <c r="B106" s="5"/>
      <c r="C106" s="5"/>
      <c r="D106" s="5"/>
      <c r="E106" s="17"/>
      <c r="F106" s="21"/>
      <c r="G106" s="7"/>
    </row>
    <row r="107" spans="2:7" ht="15.75">
      <c r="B107" s="8"/>
      <c r="C107" s="8"/>
      <c r="D107" s="8"/>
      <c r="E107" s="6"/>
      <c r="F107"/>
      <c r="G107" s="7"/>
    </row>
    <row r="108" spans="2:7" ht="15.75">
      <c r="B108" s="8"/>
      <c r="C108" s="8"/>
      <c r="D108" s="8"/>
      <c r="E108" s="6"/>
      <c r="F108"/>
      <c r="G108" s="7"/>
    </row>
    <row r="109" spans="2:7" ht="15.75">
      <c r="B109" s="9"/>
      <c r="C109" s="9"/>
      <c r="D109" s="9"/>
      <c r="E109" s="138"/>
      <c r="F109" s="138"/>
      <c r="G109" s="138"/>
    </row>
    <row r="110" spans="1:7" ht="15.75">
      <c r="A110" s="10"/>
      <c r="B110" s="29"/>
      <c r="C110" s="29"/>
      <c r="D110" s="29"/>
      <c r="E110" s="6"/>
      <c r="F110" s="10"/>
      <c r="G110" s="10"/>
    </row>
    <row r="111" spans="1:7" ht="15.75">
      <c r="A111" s="30"/>
      <c r="B111" s="30"/>
      <c r="C111" s="30"/>
      <c r="D111" s="30"/>
      <c r="E111" s="30"/>
      <c r="F111" s="30"/>
      <c r="G111" s="30"/>
    </row>
    <row r="112" spans="1:7" ht="15.75">
      <c r="A112" s="30"/>
      <c r="B112" s="30"/>
      <c r="C112" s="30"/>
      <c r="D112" s="30"/>
      <c r="E112" s="30"/>
      <c r="F112" s="30"/>
      <c r="G112" s="30"/>
    </row>
    <row r="113" spans="1:7" ht="15.75">
      <c r="A113" s="30"/>
      <c r="B113" s="30"/>
      <c r="C113" s="30"/>
      <c r="D113" s="30"/>
      <c r="E113" s="30"/>
      <c r="F113" s="30"/>
      <c r="G113" s="30"/>
    </row>
    <row r="114" spans="1:7" ht="15.75">
      <c r="A114" s="30"/>
      <c r="B114" s="30"/>
      <c r="C114" s="30"/>
      <c r="D114" s="30"/>
      <c r="E114" s="30"/>
      <c r="F114" s="30"/>
      <c r="G114" s="30"/>
    </row>
    <row r="115" spans="1:7" ht="15.75">
      <c r="A115" s="30"/>
      <c r="B115" s="30"/>
      <c r="C115" s="30"/>
      <c r="D115" s="30"/>
      <c r="E115" s="30"/>
      <c r="F115" s="30"/>
      <c r="G115" s="30"/>
    </row>
    <row r="116" spans="1:7" ht="15.75">
      <c r="A116" s="30"/>
      <c r="B116" s="30"/>
      <c r="C116" s="30"/>
      <c r="D116" s="30"/>
      <c r="E116" s="30"/>
      <c r="F116" s="30"/>
      <c r="G116" s="30"/>
    </row>
    <row r="117" spans="1:7" ht="15.75">
      <c r="A117" s="30"/>
      <c r="B117" s="30"/>
      <c r="C117" s="30"/>
      <c r="D117" s="30"/>
      <c r="E117" s="30"/>
      <c r="F117" s="30"/>
      <c r="G117" s="30"/>
    </row>
    <row r="118" spans="1:7" ht="15.75">
      <c r="A118" s="30"/>
      <c r="B118" s="30"/>
      <c r="C118" s="30"/>
      <c r="D118" s="30"/>
      <c r="E118" s="30"/>
      <c r="F118" s="30"/>
      <c r="G118" s="30"/>
    </row>
    <row r="119" spans="1:7" ht="12.75">
      <c r="A119" s="10"/>
      <c r="B119" s="10"/>
      <c r="C119" s="10"/>
      <c r="D119" s="10"/>
      <c r="E119" s="6"/>
      <c r="F119" s="10"/>
      <c r="G119" s="10"/>
    </row>
    <row r="120" spans="5:7" ht="12.75">
      <c r="E120" s="6"/>
      <c r="F120"/>
      <c r="G120"/>
    </row>
  </sheetData>
  <sheetProtection/>
  <mergeCells count="25">
    <mergeCell ref="A82:G82"/>
    <mergeCell ref="A105:B105"/>
    <mergeCell ref="A104:B104"/>
    <mergeCell ref="D78:E78"/>
    <mergeCell ref="A80:F80"/>
    <mergeCell ref="B68:F68"/>
    <mergeCell ref="A103:B103"/>
    <mergeCell ref="A102:B102"/>
    <mergeCell ref="A84:G84"/>
    <mergeCell ref="A81:G81"/>
    <mergeCell ref="E109:G109"/>
    <mergeCell ref="A73:G73"/>
    <mergeCell ref="A101:B101"/>
    <mergeCell ref="A85:G85"/>
    <mergeCell ref="D77:E77"/>
    <mergeCell ref="A76:F76"/>
    <mergeCell ref="A1:B1"/>
    <mergeCell ref="E1:G5"/>
    <mergeCell ref="A2:B2"/>
    <mergeCell ref="A3:B3"/>
    <mergeCell ref="B43:F43"/>
    <mergeCell ref="B53:F53"/>
    <mergeCell ref="E30:F30"/>
    <mergeCell ref="A6:G6"/>
    <mergeCell ref="B26:F2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kirkinis_p</dc:creator>
  <cp:keywords/>
  <dc:description/>
  <cp:lastModifiedBy>user</cp:lastModifiedBy>
  <cp:lastPrinted>2018-05-09T10:16:24Z</cp:lastPrinted>
  <dcterms:created xsi:type="dcterms:W3CDTF">2007-10-17T05:57:09Z</dcterms:created>
  <dcterms:modified xsi:type="dcterms:W3CDTF">2018-05-14T07:13:35Z</dcterms:modified>
  <cp:category/>
  <cp:version/>
  <cp:contentType/>
  <cp:contentStatus/>
</cp:coreProperties>
</file>