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305" activeTab="0"/>
  </bookViews>
  <sheets>
    <sheet name="ΤΙΜΟΛΟΓΙΟ ΠΡΟΣΦΟΡΑΣ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<sst xmlns="http://schemas.openxmlformats.org/spreadsheetml/2006/main" count="43" uniqueCount="35">
  <si>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ΤΙΜΟΛΟΓΙΟ  ΠΡΟΣΦΟΡΑΣ</t>
  </si>
  <si>
    <t xml:space="preserve">Α/Α </t>
  </si>
  <si>
    <t>CPV</t>
  </si>
  <si>
    <t>M.M</t>
  </si>
  <si>
    <t>ΠΟΣΟΤΗΤΑ ΜΕΛΕΤΗΣ</t>
  </si>
  <si>
    <t>Τιμή Μονάδος</t>
  </si>
  <si>
    <t xml:space="preserve">ΣΥΝΟΛΟ </t>
  </si>
  <si>
    <t>Φ.Π.Α 23%</t>
  </si>
  <si>
    <t>ΣΥΝΟΛΙΚΗ ΑΞΙΑ</t>
  </si>
  <si>
    <t xml:space="preserve"> ΣΥΝΟΛΟ: </t>
  </si>
  <si>
    <t xml:space="preserve"> Φ.Π.Α. 23 %: </t>
  </si>
  <si>
    <t xml:space="preserve">Ο Προσφέρων </t>
  </si>
  <si>
    <t xml:space="preserve">     ΔΙΑΧΕΙΡΙΣΗΣ ΥΛΙΚΩΝ ΚΑΙ ΑΠΟΘΕΜΑΤΩΝ                                                                         </t>
  </si>
  <si>
    <t xml:space="preserve">ΚΩΔΙΚΟΣ ΕΙΔΟΥΣ </t>
  </si>
  <si>
    <t xml:space="preserve"> ΣΥΝΟΛΟ ΜΕ Φ.Π.Α: </t>
  </si>
  <si>
    <r>
      <t xml:space="preserve"> </t>
    </r>
    <r>
      <rPr>
        <b/>
        <sz val="8"/>
        <rFont val="Verdana"/>
        <family val="2"/>
      </rPr>
      <t xml:space="preserve"> Ο ΥΠΕΥΘΥΝΟΣ ΤΟΥ ΤΜΗΜΑΤΟΣ    </t>
    </r>
  </si>
  <si>
    <t>Η Διευθύντρια Οικονομικών Υπηρεσιών</t>
  </si>
  <si>
    <t xml:space="preserve">                                                ……/…../2015</t>
  </si>
  <si>
    <t xml:space="preserve">ΣΥΝΟΛΑ </t>
  </si>
  <si>
    <t xml:space="preserve"> Μαρία Δημητράκη</t>
  </si>
  <si>
    <t xml:space="preserve">Πεδιαδιτάκης   Γιώργος     </t>
  </si>
  <si>
    <t>Ηράκλειο   03/2/2015</t>
  </si>
  <si>
    <t xml:space="preserve">Προμήθεια λοιπού κεφαλαιακού εξοπλισμού                                Περιγραφή προϊόντος </t>
  </si>
  <si>
    <t>39113000-7</t>
  </si>
  <si>
    <t xml:space="preserve">39113200-9 </t>
  </si>
  <si>
    <t xml:space="preserve">27.004-0052   </t>
  </si>
  <si>
    <t xml:space="preserve">   27.004-0013       </t>
  </si>
  <si>
    <t>Ρόλερ σκίασης σε χρώμα Μόκα Καφέ διαστάσεων πλάτος χ ύψος 0,86χ2,10</t>
  </si>
  <si>
    <t>Ρόλερ σκίασης σε χρώμα Μόκα Καφέ διαστάσεων πλάτος χ ύψος 1,75χ1,40</t>
  </si>
  <si>
    <t>Ρόλερ σκίασης σε χρώμα Μόκα Καφέ διαστάσεων πλάτος χ ύψος 2,40χ1,81</t>
  </si>
  <si>
    <t xml:space="preserve">3Θέσιος καναπές με ύφασμα αντοχής, Διαστάσεις:200Χ89Χ89 εκ.  Χρώμα Καφέ. </t>
  </si>
  <si>
    <t xml:space="preserve">Καρέκλες Γραφείου-Εργασίας Τροχήλατη, Πλάτος Καθίσματος Ρυθμιζόμενη , 
Βάση Καρέκλας Πλαστική, με ύφασμα, μηχανισμός ρύθμισης </t>
  </si>
  <si>
    <t>27.007-0088</t>
  </si>
  <si>
    <t>39515000-5</t>
  </si>
  <si>
    <t>ΠΟΣΟΤΗΤΑ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</si>
</sst>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#,##0.00&quot; €&quot;"/>
  </numFmts>
  <fonts count="33">
    <font>
      <sz val="10"/>
      <name val="Arial"/>
      <family val="0"/>
    </font>
    <font>
      <sz val="14"/>
      <name val="Arial Black"/>
      <family val="2"/>
    </font>
    <font>
      <sz val="8"/>
      <name val="Arial"/>
      <family val="0"/>
    </font>
    <font>
      <sz val="6"/>
      <color indexed="8"/>
      <name val="Arial Black"/>
      <family val="2"/>
    </font>
    <font>
      <sz val="7"/>
      <color indexed="8"/>
      <name val="Arial Black"/>
      <family val="2"/>
    </font>
    <font>
      <b/>
      <sz val="7"/>
      <color indexed="8"/>
      <name val="Arial Black"/>
      <family val="2"/>
    </font>
    <font>
      <b/>
      <sz val="8"/>
      <color indexed="8"/>
      <name val="Arial Black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11"/>
      <name val="Arial Black"/>
      <family val="2"/>
    </font>
    <font>
      <sz val="11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name val="Arial Greek"/>
      <family val="0"/>
    </font>
    <font>
      <sz val="10"/>
      <name val="Arial Gree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Greek"/>
      <family val="0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Arial Greek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b/>
      <sz val="9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18" applyBorder="1">
      <alignment/>
      <protection/>
    </xf>
    <xf numFmtId="0" fontId="2" fillId="0" borderId="0" xfId="18" applyFont="1" applyBorder="1">
      <alignment/>
      <protection/>
    </xf>
    <xf numFmtId="0" fontId="0" fillId="0" borderId="0" xfId="18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1" xfId="15" applyFont="1" applyFill="1" applyBorder="1" applyAlignment="1">
      <alignment horizontal="center" vertical="center" wrapText="1"/>
      <protection/>
    </xf>
    <xf numFmtId="0" fontId="10" fillId="2" borderId="1" xfId="18" applyFont="1" applyFill="1" applyBorder="1" applyAlignment="1">
      <alignment horizontal="center" vertical="center"/>
      <protection/>
    </xf>
    <xf numFmtId="0" fontId="13" fillId="2" borderId="0" xfId="18" applyFont="1" applyFill="1" applyBorder="1" applyAlignment="1">
      <alignment horizontal="center" vertical="center" wrapText="1"/>
      <protection/>
    </xf>
    <xf numFmtId="0" fontId="0" fillId="2" borderId="0" xfId="18" applyFill="1" applyBorder="1" applyAlignment="1">
      <alignment/>
      <protection/>
    </xf>
    <xf numFmtId="0" fontId="0" fillId="0" borderId="0" xfId="18">
      <alignment/>
      <protection/>
    </xf>
    <xf numFmtId="2" fontId="18" fillId="0" borderId="0" xfId="18" applyNumberFormat="1" applyFont="1" applyBorder="1">
      <alignment/>
      <protection/>
    </xf>
    <xf numFmtId="0" fontId="18" fillId="0" borderId="0" xfId="18" applyFont="1" applyBorder="1">
      <alignment/>
      <protection/>
    </xf>
    <xf numFmtId="0" fontId="12" fillId="0" borderId="0" xfId="18" applyFont="1">
      <alignment/>
      <protection/>
    </xf>
    <xf numFmtId="2" fontId="12" fillId="0" borderId="0" xfId="18" applyNumberFormat="1" applyFont="1" applyBorder="1">
      <alignment/>
      <protection/>
    </xf>
    <xf numFmtId="0" fontId="19" fillId="0" borderId="0" xfId="18" applyFont="1" applyBorder="1">
      <alignment/>
      <protection/>
    </xf>
    <xf numFmtId="0" fontId="0" fillId="0" borderId="0" xfId="18" applyAlignment="1">
      <alignment horizontal="center"/>
      <protection/>
    </xf>
    <xf numFmtId="2" fontId="10" fillId="2" borderId="1" xfId="18" applyNumberFormat="1" applyFont="1" applyFill="1" applyBorder="1" applyAlignment="1">
      <alignment horizontal="center" vertical="center"/>
      <protection/>
    </xf>
    <xf numFmtId="2" fontId="10" fillId="2" borderId="1" xfId="18" applyNumberFormat="1" applyFont="1" applyFill="1" applyBorder="1" applyAlignment="1">
      <alignment horizontal="center" vertical="center"/>
      <protection/>
    </xf>
    <xf numFmtId="0" fontId="11" fillId="3" borderId="1" xfId="16" applyFont="1" applyFill="1" applyBorder="1" applyAlignment="1">
      <alignment horizontal="left" vertical="center" wrapText="1"/>
      <protection/>
    </xf>
    <xf numFmtId="0" fontId="10" fillId="2" borderId="1" xfId="16" applyFont="1" applyFill="1" applyBorder="1" applyAlignment="1">
      <alignment horizontal="center" vertical="center"/>
      <protection/>
    </xf>
    <xf numFmtId="2" fontId="0" fillId="2" borderId="0" xfId="18" applyNumberFormat="1" applyFill="1" applyBorder="1" applyAlignment="1">
      <alignment/>
      <protection/>
    </xf>
    <xf numFmtId="2" fontId="0" fillId="0" borderId="0" xfId="18" applyNumberFormat="1">
      <alignment/>
      <protection/>
    </xf>
    <xf numFmtId="2" fontId="0" fillId="0" borderId="0" xfId="0" applyNumberFormat="1" applyAlignment="1">
      <alignment/>
    </xf>
    <xf numFmtId="0" fontId="0" fillId="2" borderId="2" xfId="18" applyFill="1" applyBorder="1" applyAlignment="1">
      <alignment/>
      <protection/>
    </xf>
    <xf numFmtId="2" fontId="0" fillId="2" borderId="2" xfId="18" applyNumberFormat="1" applyFill="1" applyBorder="1" applyAlignment="1">
      <alignment/>
      <protection/>
    </xf>
    <xf numFmtId="0" fontId="20" fillId="0" borderId="0" xfId="19" applyFont="1" applyFill="1" applyAlignment="1">
      <alignment wrapText="1"/>
      <protection/>
    </xf>
    <xf numFmtId="0" fontId="24" fillId="0" borderId="0" xfId="19" applyFont="1" applyFill="1" applyAlignment="1">
      <alignment wrapText="1"/>
      <protection/>
    </xf>
    <xf numFmtId="0" fontId="21" fillId="0" borderId="0" xfId="19" applyFill="1" applyAlignment="1">
      <alignment wrapText="1"/>
      <protection/>
    </xf>
    <xf numFmtId="0" fontId="12" fillId="0" borderId="0" xfId="19" applyFont="1">
      <alignment/>
      <protection/>
    </xf>
    <xf numFmtId="0" fontId="25" fillId="0" borderId="0" xfId="19" applyFont="1" applyAlignment="1">
      <alignment wrapText="1"/>
      <protection/>
    </xf>
    <xf numFmtId="0" fontId="24" fillId="0" borderId="0" xfId="19" applyFont="1" applyAlignment="1">
      <alignment wrapText="1"/>
      <protection/>
    </xf>
    <xf numFmtId="0" fontId="21" fillId="0" borderId="0" xfId="19" applyFont="1" applyFill="1" applyAlignment="1">
      <alignment wrapText="1"/>
      <protection/>
    </xf>
    <xf numFmtId="2" fontId="8" fillId="4" borderId="3" xfId="17" applyNumberFormat="1" applyFont="1" applyFill="1" applyBorder="1" applyAlignment="1">
      <alignment horizontal="center" vertical="center" wrapText="1"/>
      <protection/>
    </xf>
    <xf numFmtId="0" fontId="12" fillId="0" borderId="0" xfId="19" applyFont="1" applyAlignment="1">
      <alignment/>
      <protection/>
    </xf>
    <xf numFmtId="0" fontId="3" fillId="5" borderId="3" xfId="18" applyFont="1" applyFill="1" applyBorder="1" applyAlignment="1">
      <alignment horizontal="center" vertical="center"/>
      <protection/>
    </xf>
    <xf numFmtId="0" fontId="4" fillId="5" borderId="3" xfId="18" applyFont="1" applyFill="1" applyBorder="1" applyAlignment="1">
      <alignment horizontal="center" vertical="center"/>
      <protection/>
    </xf>
    <xf numFmtId="0" fontId="5" fillId="6" borderId="3" xfId="18" applyFont="1" applyFill="1" applyBorder="1" applyAlignment="1">
      <alignment horizontal="center" vertical="center" wrapText="1"/>
      <protection/>
    </xf>
    <xf numFmtId="0" fontId="6" fillId="6" borderId="3" xfId="18" applyFont="1" applyFill="1" applyBorder="1" applyAlignment="1">
      <alignment horizontal="center" vertical="center" wrapText="1"/>
      <protection/>
    </xf>
    <xf numFmtId="0" fontId="7" fillId="5" borderId="3" xfId="18" applyFont="1" applyFill="1" applyBorder="1" applyAlignment="1">
      <alignment horizontal="center" vertical="center"/>
      <protection/>
    </xf>
    <xf numFmtId="3" fontId="8" fillId="7" borderId="3" xfId="17" applyNumberFormat="1" applyFont="1" applyFill="1" applyBorder="1" applyAlignment="1">
      <alignment horizontal="center" vertical="center" wrapText="1"/>
      <protection/>
    </xf>
    <xf numFmtId="2" fontId="8" fillId="8" borderId="3" xfId="17" applyNumberFormat="1" applyFont="1" applyFill="1" applyBorder="1" applyAlignment="1">
      <alignment horizontal="center" vertical="center" wrapText="1"/>
      <protection/>
    </xf>
    <xf numFmtId="2" fontId="8" fillId="9" borderId="3" xfId="17" applyNumberFormat="1" applyFont="1" applyFill="1" applyBorder="1" applyAlignment="1">
      <alignment horizontal="center" vertical="center" wrapText="1"/>
      <protection/>
    </xf>
    <xf numFmtId="2" fontId="8" fillId="10" borderId="3" xfId="17" applyNumberFormat="1" applyFont="1" applyFill="1" applyBorder="1" applyAlignment="1">
      <alignment horizontal="center" vertical="center" wrapText="1"/>
      <protection/>
    </xf>
    <xf numFmtId="2" fontId="30" fillId="2" borderId="1" xfId="18" applyNumberFormat="1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27" fillId="0" borderId="0" xfId="19" applyFont="1" applyAlignment="1">
      <alignment wrapText="1"/>
      <protection/>
    </xf>
    <xf numFmtId="0" fontId="28" fillId="0" borderId="0" xfId="19" applyFont="1" applyAlignment="1">
      <alignment wrapText="1"/>
      <protection/>
    </xf>
    <xf numFmtId="0" fontId="2" fillId="0" borderId="0" xfId="0" applyFont="1" applyAlignment="1">
      <alignment/>
    </xf>
    <xf numFmtId="0" fontId="20" fillId="0" borderId="0" xfId="19" applyFont="1" applyFill="1" applyAlignment="1">
      <alignment wrapText="1"/>
      <protection/>
    </xf>
    <xf numFmtId="0" fontId="0" fillId="0" borderId="0" xfId="0" applyAlignment="1">
      <alignment wrapText="1"/>
    </xf>
    <xf numFmtId="0" fontId="26" fillId="0" borderId="0" xfId="19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12" fillId="0" borderId="0" xfId="19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2" fillId="3" borderId="4" xfId="16" applyFont="1" applyFill="1" applyBorder="1" applyAlignment="1">
      <alignment horizontal="center" vertical="center" wrapText="1"/>
      <protection/>
    </xf>
    <xf numFmtId="0" fontId="29" fillId="0" borderId="5" xfId="0" applyFont="1" applyBorder="1" applyAlignment="1">
      <alignment horizontal="center" vertical="center" wrapText="1"/>
    </xf>
    <xf numFmtId="0" fontId="14" fillId="0" borderId="6" xfId="18" applyFont="1" applyBorder="1" applyAlignment="1">
      <alignment horizontal="center"/>
      <protection/>
    </xf>
    <xf numFmtId="0" fontId="15" fillId="0" borderId="7" xfId="18" applyFont="1" applyBorder="1" applyAlignment="1">
      <alignment horizontal="center"/>
      <protection/>
    </xf>
    <xf numFmtId="0" fontId="15" fillId="0" borderId="8" xfId="18" applyFont="1" applyBorder="1" applyAlignment="1">
      <alignment horizontal="center"/>
      <protection/>
    </xf>
    <xf numFmtId="2" fontId="16" fillId="0" borderId="6" xfId="18" applyNumberFormat="1" applyFont="1" applyBorder="1" applyAlignment="1">
      <alignment horizontal="center"/>
      <protection/>
    </xf>
    <xf numFmtId="2" fontId="16" fillId="0" borderId="7" xfId="18" applyNumberFormat="1" applyFont="1" applyBorder="1" applyAlignment="1">
      <alignment horizontal="center"/>
      <protection/>
    </xf>
    <xf numFmtId="2" fontId="16" fillId="0" borderId="8" xfId="18" applyNumberFormat="1" applyFont="1" applyBorder="1" applyAlignment="1">
      <alignment horizontal="center"/>
      <protection/>
    </xf>
    <xf numFmtId="0" fontId="1" fillId="11" borderId="6" xfId="18" applyFont="1" applyFill="1" applyBorder="1" applyAlignment="1">
      <alignment horizontal="center" wrapText="1"/>
      <protection/>
    </xf>
    <xf numFmtId="0" fontId="1" fillId="11" borderId="7" xfId="18" applyFont="1" applyFill="1" applyBorder="1" applyAlignment="1">
      <alignment horizontal="center" wrapText="1"/>
      <protection/>
    </xf>
    <xf numFmtId="0" fontId="1" fillId="11" borderId="8" xfId="18" applyFont="1" applyFill="1" applyBorder="1" applyAlignment="1">
      <alignment horizontal="center" wrapText="1"/>
      <protection/>
    </xf>
    <xf numFmtId="0" fontId="17" fillId="0" borderId="0" xfId="18" applyFont="1" applyBorder="1" applyAlignment="1">
      <alignment horizontal="left"/>
      <protection/>
    </xf>
    <xf numFmtId="0" fontId="0" fillId="0" borderId="0" xfId="18" applyBorder="1" applyAlignment="1">
      <alignment horizontal="left"/>
      <protection/>
    </xf>
    <xf numFmtId="0" fontId="17" fillId="0" borderId="0" xfId="18" applyFont="1" applyBorder="1" applyAlignment="1">
      <alignment horizontal="center"/>
      <protection/>
    </xf>
    <xf numFmtId="0" fontId="0" fillId="0" borderId="0" xfId="18" applyBorder="1" applyAlignment="1">
      <alignment horizontal="center"/>
      <protection/>
    </xf>
  </cellXfs>
  <cellStyles count="14">
    <cellStyle name="Normal" xfId="0"/>
    <cellStyle name="Βασικό_2015_1" xfId="15"/>
    <cellStyle name="Βασικό_ΕΝΤΥΠΑ      " xfId="16"/>
    <cellStyle name="Βασικό_Φύλλο1" xfId="17"/>
    <cellStyle name="Βασικό_Φύλλο1_1" xfId="18"/>
    <cellStyle name="Βασικό_Φύλλο1_2" xfId="19"/>
    <cellStyle name="Βασικό_Φύλλο2" xfId="20"/>
    <cellStyle name="Comma" xfId="21"/>
    <cellStyle name="Comma [0]" xfId="22"/>
    <cellStyle name="Currency" xfId="23"/>
    <cellStyle name="Currency [0]" xfId="24"/>
    <cellStyle name="Percent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hyperlink" Target="http://www.tonerhellas.com/" TargetMode="External" /><Relationship Id="rId4" Type="http://schemas.openxmlformats.org/officeDocument/2006/relationships/hyperlink" Target="http://www.tonerhellas.com/" TargetMode="External" /><Relationship Id="rId5" Type="http://schemas.openxmlformats.org/officeDocument/2006/relationships/hyperlink" Target="http://www.tonerhellas.com/" TargetMode="External" /><Relationship Id="rId6" Type="http://schemas.openxmlformats.org/officeDocument/2006/relationships/hyperlink" Target="http://www.tonerhellas.com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37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3.57421875" style="0" bestFit="1" customWidth="1"/>
    <col min="3" max="3" width="12.7109375" style="0" bestFit="1" customWidth="1"/>
    <col min="4" max="4" width="24.140625" style="0" customWidth="1"/>
    <col min="7" max="7" width="6.7109375" style="22" bestFit="1" customWidth="1"/>
    <col min="8" max="8" width="8.28125" style="22" bestFit="1" customWidth="1"/>
    <col min="9" max="9" width="7.421875" style="22" bestFit="1" customWidth="1"/>
    <col min="10" max="10" width="9.8515625" style="22" customWidth="1"/>
  </cols>
  <sheetData>
    <row r="1" spans="1:22" ht="40.5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</row>
    <row r="2" spans="1:22" ht="40.5" customHeight="1">
      <c r="A2" s="34" t="s">
        <v>1</v>
      </c>
      <c r="B2" s="35" t="s">
        <v>2</v>
      </c>
      <c r="C2" s="36" t="s">
        <v>13</v>
      </c>
      <c r="D2" s="37" t="s">
        <v>22</v>
      </c>
      <c r="E2" s="38" t="s">
        <v>3</v>
      </c>
      <c r="F2" s="39" t="s">
        <v>4</v>
      </c>
      <c r="G2" s="40" t="s">
        <v>5</v>
      </c>
      <c r="H2" s="41" t="s">
        <v>6</v>
      </c>
      <c r="I2" s="42" t="s">
        <v>7</v>
      </c>
      <c r="J2" s="32" t="s">
        <v>8</v>
      </c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</row>
    <row r="3" spans="1:22" ht="67.5">
      <c r="A3" s="4">
        <v>1</v>
      </c>
      <c r="B3" s="4" t="s">
        <v>23</v>
      </c>
      <c r="C3" s="6" t="s">
        <v>25</v>
      </c>
      <c r="D3" s="18" t="s">
        <v>31</v>
      </c>
      <c r="E3" s="44" t="s">
        <v>34</v>
      </c>
      <c r="F3" s="19">
        <v>20</v>
      </c>
      <c r="G3" s="16">
        <v>0</v>
      </c>
      <c r="H3" s="17">
        <f>F3*G3</f>
        <v>0</v>
      </c>
      <c r="I3" s="17">
        <f>H3*23%</f>
        <v>0</v>
      </c>
      <c r="J3" s="17">
        <f>H3+I3</f>
        <v>0</v>
      </c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</row>
    <row r="4" spans="1:22" ht="45">
      <c r="A4" s="4">
        <v>2</v>
      </c>
      <c r="B4" s="6" t="s">
        <v>24</v>
      </c>
      <c r="C4" s="6" t="s">
        <v>26</v>
      </c>
      <c r="D4" s="18" t="s">
        <v>30</v>
      </c>
      <c r="E4" s="44" t="s">
        <v>34</v>
      </c>
      <c r="F4" s="19">
        <v>1</v>
      </c>
      <c r="G4" s="16">
        <v>0</v>
      </c>
      <c r="H4" s="17">
        <f>F4*G4</f>
        <v>0</v>
      </c>
      <c r="I4" s="17">
        <f>H4*23%</f>
        <v>0</v>
      </c>
      <c r="J4" s="17">
        <f>H4+I4</f>
        <v>0</v>
      </c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</row>
    <row r="5" spans="1:22" ht="33.75">
      <c r="A5" s="4">
        <v>3</v>
      </c>
      <c r="B5" s="6" t="s">
        <v>33</v>
      </c>
      <c r="C5" s="6" t="s">
        <v>32</v>
      </c>
      <c r="D5" s="18" t="s">
        <v>27</v>
      </c>
      <c r="E5" s="44" t="s">
        <v>34</v>
      </c>
      <c r="F5" s="19">
        <v>1</v>
      </c>
      <c r="G5" s="16">
        <v>0</v>
      </c>
      <c r="H5" s="17">
        <f>F5*G5</f>
        <v>0</v>
      </c>
      <c r="I5" s="17">
        <f>H5*23%</f>
        <v>0</v>
      </c>
      <c r="J5" s="17">
        <f>H5+I5</f>
        <v>0</v>
      </c>
      <c r="K5" s="3"/>
      <c r="L5" s="3"/>
      <c r="M5" s="3"/>
      <c r="N5" s="3"/>
      <c r="O5" s="1"/>
      <c r="P5" s="1"/>
      <c r="Q5" s="1"/>
      <c r="R5" s="1"/>
      <c r="S5" s="1"/>
      <c r="T5" s="1"/>
      <c r="U5" s="1"/>
      <c r="V5" s="1"/>
    </row>
    <row r="6" spans="1:22" ht="33.75">
      <c r="A6" s="4">
        <v>4</v>
      </c>
      <c r="B6" s="6" t="s">
        <v>33</v>
      </c>
      <c r="C6" s="6" t="s">
        <v>32</v>
      </c>
      <c r="D6" s="18" t="s">
        <v>28</v>
      </c>
      <c r="E6" s="44" t="s">
        <v>34</v>
      </c>
      <c r="F6" s="19">
        <v>1</v>
      </c>
      <c r="G6" s="16">
        <v>0</v>
      </c>
      <c r="H6" s="17">
        <f>F6*G6</f>
        <v>0</v>
      </c>
      <c r="I6" s="17">
        <f>H6*23%</f>
        <v>0</v>
      </c>
      <c r="J6" s="17">
        <f>H6+I6</f>
        <v>0</v>
      </c>
      <c r="K6" s="3"/>
      <c r="L6" s="3"/>
      <c r="M6" s="3"/>
      <c r="N6" s="3"/>
      <c r="O6" s="1"/>
      <c r="P6" s="1"/>
      <c r="Q6" s="1"/>
      <c r="R6" s="1"/>
      <c r="S6" s="1"/>
      <c r="T6" s="1"/>
      <c r="U6" s="1"/>
      <c r="V6" s="1"/>
    </row>
    <row r="7" spans="1:22" ht="33.75">
      <c r="A7" s="4">
        <v>5</v>
      </c>
      <c r="B7" s="6" t="s">
        <v>33</v>
      </c>
      <c r="C7" s="6" t="s">
        <v>32</v>
      </c>
      <c r="D7" s="18" t="s">
        <v>29</v>
      </c>
      <c r="E7" s="44" t="s">
        <v>34</v>
      </c>
      <c r="F7" s="19">
        <v>1</v>
      </c>
      <c r="G7" s="16">
        <v>0</v>
      </c>
      <c r="H7" s="17">
        <f>F7*G7</f>
        <v>0</v>
      </c>
      <c r="I7" s="17">
        <f>H7*23%</f>
        <v>0</v>
      </c>
      <c r="J7" s="17">
        <f>H7+I7</f>
        <v>0</v>
      </c>
      <c r="K7" s="3"/>
      <c r="L7" s="3"/>
      <c r="M7" s="3"/>
      <c r="N7" s="3"/>
      <c r="O7" s="1"/>
      <c r="P7" s="1"/>
      <c r="Q7" s="1"/>
      <c r="R7" s="1"/>
      <c r="S7" s="1"/>
      <c r="T7" s="1"/>
      <c r="U7" s="1"/>
      <c r="V7" s="1"/>
    </row>
    <row r="8" spans="1:22" ht="12.75">
      <c r="A8" s="4"/>
      <c r="B8" s="6"/>
      <c r="C8" s="6"/>
      <c r="D8" s="18"/>
      <c r="E8" s="5"/>
      <c r="F8" s="19"/>
      <c r="G8" s="16"/>
      <c r="H8" s="17"/>
      <c r="I8" s="17"/>
      <c r="J8" s="17"/>
      <c r="K8" s="3"/>
      <c r="L8" s="3"/>
      <c r="M8" s="3"/>
      <c r="N8" s="3"/>
      <c r="O8" s="1"/>
      <c r="P8" s="1"/>
      <c r="Q8" s="1"/>
      <c r="R8" s="1"/>
      <c r="S8" s="1"/>
      <c r="T8" s="1"/>
      <c r="U8" s="1"/>
      <c r="V8" s="1"/>
    </row>
    <row r="9" spans="1:22" ht="12.75">
      <c r="A9" s="4"/>
      <c r="B9" s="6"/>
      <c r="C9" s="6"/>
      <c r="D9" s="18"/>
      <c r="E9" s="5"/>
      <c r="F9" s="19"/>
      <c r="G9" s="16"/>
      <c r="H9" s="17"/>
      <c r="I9" s="17"/>
      <c r="J9" s="17"/>
      <c r="K9" s="3"/>
      <c r="L9" s="3"/>
      <c r="M9" s="3"/>
      <c r="N9" s="3"/>
      <c r="O9" s="1"/>
      <c r="P9" s="1"/>
      <c r="Q9" s="1"/>
      <c r="R9" s="1"/>
      <c r="S9" s="1"/>
      <c r="T9" s="1"/>
      <c r="U9" s="1"/>
      <c r="V9" s="1"/>
    </row>
    <row r="10" spans="1:22" ht="12.75">
      <c r="A10" s="4"/>
      <c r="B10" s="6"/>
      <c r="C10" s="6"/>
      <c r="D10" s="18"/>
      <c r="E10" s="5"/>
      <c r="F10" s="19"/>
      <c r="G10" s="17"/>
      <c r="H10" s="17"/>
      <c r="I10" s="17"/>
      <c r="J10" s="17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>
      <c r="A11" s="4"/>
      <c r="B11" s="6"/>
      <c r="C11" s="6"/>
      <c r="D11" s="55" t="s">
        <v>18</v>
      </c>
      <c r="E11" s="56"/>
      <c r="F11" s="19"/>
      <c r="G11" s="17"/>
      <c r="H11" s="43">
        <f>SUM(H3:H10)</f>
        <v>0</v>
      </c>
      <c r="I11" s="43">
        <f>SUM(I3:I10)</f>
        <v>0</v>
      </c>
      <c r="J11" s="43">
        <f>SUM(J3:J10)</f>
        <v>0</v>
      </c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.5" thickBot="1">
      <c r="A12" s="7"/>
      <c r="B12" s="8"/>
      <c r="C12" s="8"/>
      <c r="D12" s="23"/>
      <c r="E12" s="23"/>
      <c r="F12" s="23"/>
      <c r="G12" s="24"/>
      <c r="H12" s="24"/>
      <c r="I12" s="24"/>
      <c r="J12" s="2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9.5" thickBot="1">
      <c r="A13" s="9"/>
      <c r="B13" s="9"/>
      <c r="C13" s="9"/>
      <c r="D13" s="57" t="s">
        <v>9</v>
      </c>
      <c r="E13" s="58"/>
      <c r="F13" s="59"/>
      <c r="G13" s="60">
        <f>H11</f>
        <v>0</v>
      </c>
      <c r="H13" s="61"/>
      <c r="I13" s="62"/>
      <c r="J13" s="21"/>
      <c r="K13" s="1"/>
      <c r="L13" s="1"/>
      <c r="M13" s="1"/>
      <c r="N13" s="1"/>
      <c r="O13" s="68"/>
      <c r="P13" s="69"/>
      <c r="Q13" s="69"/>
      <c r="R13" s="69"/>
      <c r="S13" s="69"/>
      <c r="T13" s="69"/>
      <c r="U13" s="69"/>
      <c r="V13" s="69"/>
    </row>
    <row r="14" spans="1:22" ht="19.5" thickBot="1">
      <c r="A14" s="9"/>
      <c r="B14" s="9"/>
      <c r="C14" s="9"/>
      <c r="D14" s="57" t="s">
        <v>10</v>
      </c>
      <c r="E14" s="58"/>
      <c r="F14" s="59"/>
      <c r="G14" s="60">
        <f>I11</f>
        <v>0</v>
      </c>
      <c r="H14" s="61"/>
      <c r="I14" s="62"/>
      <c r="J14" s="21"/>
      <c r="K14" s="1"/>
      <c r="L14" s="1"/>
      <c r="M14" s="10"/>
      <c r="N14" s="11"/>
      <c r="O14" s="68"/>
      <c r="P14" s="69"/>
      <c r="Q14" s="69"/>
      <c r="R14" s="69"/>
      <c r="S14" s="69"/>
      <c r="T14" s="69"/>
      <c r="U14" s="69"/>
      <c r="V14" s="69"/>
    </row>
    <row r="15" spans="1:22" ht="19.5" thickBot="1">
      <c r="A15" s="9"/>
      <c r="B15" s="9"/>
      <c r="C15" s="9"/>
      <c r="D15" s="57" t="s">
        <v>14</v>
      </c>
      <c r="E15" s="58"/>
      <c r="F15" s="59"/>
      <c r="G15" s="60">
        <f>J11</f>
        <v>0</v>
      </c>
      <c r="H15" s="61"/>
      <c r="I15" s="62"/>
      <c r="J15" s="21"/>
      <c r="K15" s="1"/>
      <c r="L15" s="1"/>
      <c r="M15" s="1"/>
      <c r="N15" s="1"/>
      <c r="O15" s="66"/>
      <c r="P15" s="67"/>
      <c r="Q15" s="67"/>
      <c r="R15" s="67"/>
      <c r="S15" s="67"/>
      <c r="T15" s="67"/>
      <c r="U15" s="67"/>
      <c r="V15" s="67"/>
    </row>
    <row r="16" spans="1:22" ht="15">
      <c r="A16" s="9"/>
      <c r="B16" s="9"/>
      <c r="C16" s="9"/>
      <c r="D16" s="12"/>
      <c r="E16" s="9"/>
      <c r="F16" s="9"/>
      <c r="G16" s="21"/>
      <c r="H16" s="21"/>
      <c r="I16" s="21"/>
      <c r="J16" s="21"/>
      <c r="K16" s="1"/>
      <c r="L16" s="13"/>
      <c r="M16" s="1"/>
      <c r="N16" s="1"/>
      <c r="O16" s="1"/>
      <c r="P16" s="14"/>
      <c r="Q16" s="1"/>
      <c r="R16" s="1"/>
      <c r="S16" s="1"/>
      <c r="T16" s="1"/>
      <c r="U16" s="1"/>
      <c r="V16" s="1"/>
    </row>
    <row r="17" spans="1:22" ht="12.75">
      <c r="A17" s="9"/>
      <c r="B17" s="9"/>
      <c r="C17" s="9"/>
      <c r="D17" s="12"/>
      <c r="E17" s="15"/>
      <c r="F17" s="9"/>
      <c r="G17" s="21"/>
      <c r="H17" s="21"/>
      <c r="I17" s="21"/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151" ht="12.75">
      <c r="B18" s="48" t="s">
        <v>21</v>
      </c>
      <c r="C18" s="49"/>
      <c r="D18" s="49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</row>
    <row r="19" spans="2:151" ht="12.75">
      <c r="B19" s="27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</row>
    <row r="20" spans="2:151" ht="12.75">
      <c r="B20" s="27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</row>
    <row r="21" spans="2:151" ht="12.75">
      <c r="B21" s="27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</row>
    <row r="22" spans="2:151" ht="12.75">
      <c r="B22" s="27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</row>
    <row r="23" spans="2:10" ht="12.75">
      <c r="B23" s="53" t="s">
        <v>15</v>
      </c>
      <c r="C23" s="53"/>
      <c r="D23" s="53"/>
      <c r="F23" s="54" t="s">
        <v>16</v>
      </c>
      <c r="G23" s="54"/>
      <c r="H23" s="54"/>
      <c r="I23" s="54"/>
      <c r="J23" s="54"/>
    </row>
    <row r="24" spans="2:151" ht="12.75">
      <c r="B24" s="45" t="s">
        <v>12</v>
      </c>
      <c r="C24" s="46"/>
      <c r="D24" s="47"/>
      <c r="E24" s="28"/>
      <c r="F24" s="33"/>
      <c r="G24" s="33"/>
      <c r="H24" s="33"/>
      <c r="I24" s="33"/>
      <c r="J24" s="33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2:151" ht="12.75">
      <c r="B25" s="29"/>
      <c r="C25" s="30"/>
      <c r="D25" s="28"/>
      <c r="E25" s="28"/>
      <c r="F25" s="33"/>
      <c r="G25" s="33"/>
      <c r="H25" s="33"/>
      <c r="I25" s="33"/>
      <c r="J25" s="33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2:151" ht="12.75">
      <c r="B26" s="29"/>
      <c r="C26" s="30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2:151" ht="12.75">
      <c r="B27" s="50" t="s">
        <v>20</v>
      </c>
      <c r="C27" s="51"/>
      <c r="D27" s="51"/>
      <c r="E27" s="28"/>
      <c r="F27" s="52" t="s">
        <v>19</v>
      </c>
      <c r="G27" s="52"/>
      <c r="H27" s="52"/>
      <c r="I27" s="52"/>
      <c r="J27" s="52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9" spans="2:151" ht="12.7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</row>
    <row r="30" spans="2:151" ht="12.7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</row>
    <row r="31" spans="2:151" ht="12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</row>
    <row r="32" spans="2:151" ht="12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</row>
    <row r="33" spans="2:153" ht="12.75">
      <c r="B33" s="48" t="s">
        <v>11</v>
      </c>
      <c r="C33" s="49"/>
      <c r="D33" s="49"/>
      <c r="E33" s="48" t="s">
        <v>17</v>
      </c>
      <c r="F33" s="48"/>
      <c r="G33" s="48"/>
      <c r="H33" s="48"/>
      <c r="I33" s="49"/>
      <c r="J33" s="49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</row>
    <row r="34" spans="2:151" ht="12.75">
      <c r="B34" s="27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</row>
    <row r="35" spans="2:151" ht="12.75">
      <c r="B35" s="27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</row>
    <row r="36" spans="2:151" ht="12.75">
      <c r="B36" s="27"/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</row>
    <row r="37" spans="2:151" ht="12.75">
      <c r="B37" s="27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</row>
  </sheetData>
  <mergeCells count="19">
    <mergeCell ref="A1:J1"/>
    <mergeCell ref="O15:V15"/>
    <mergeCell ref="D13:F13"/>
    <mergeCell ref="G13:I13"/>
    <mergeCell ref="O13:V13"/>
    <mergeCell ref="D14:F14"/>
    <mergeCell ref="G14:I14"/>
    <mergeCell ref="O14:V14"/>
    <mergeCell ref="B18:D18"/>
    <mergeCell ref="B23:D23"/>
    <mergeCell ref="F23:J23"/>
    <mergeCell ref="D11:E11"/>
    <mergeCell ref="D15:F15"/>
    <mergeCell ref="G15:I15"/>
    <mergeCell ref="B24:D24"/>
    <mergeCell ref="B33:D33"/>
    <mergeCell ref="E33:J33"/>
    <mergeCell ref="B27:D27"/>
    <mergeCell ref="F27:J27"/>
  </mergeCells>
  <hyperlinks>
    <hyperlink ref="C92" r:id="rId1" display="http://www.tonerhellas.com"/>
    <hyperlink ref="C78" r:id="rId2" display="ΜΕΛΑΝΙ  Lexmark C544/C540N/C543DN/X543DN Cyan C540H1CG 5000σελίδες "/>
    <hyperlink ref="C86" r:id="rId3" display="http://www.tonerhellas.com"/>
    <hyperlink ref="D128" r:id="rId4" display="http://www.tonerhellas.com"/>
    <hyperlink ref="C91" r:id="rId5" display="http://www.tonerhellas.com"/>
    <hyperlink ref="D65" r:id="rId6" display="http://www.tonerhellas.com"/>
  </hyperlinks>
  <printOptions/>
  <pageMargins left="0.21" right="0.19" top="1" bottom="1" header="0.5" footer="0.5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2015-02-12T11:36:30Z</cp:lastPrinted>
  <dcterms:created xsi:type="dcterms:W3CDTF">2015-01-30T05:05:19Z</dcterms:created>
  <dcterms:modified xsi:type="dcterms:W3CDTF">2015-02-12T12:02:57Z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